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https://newsline01.sharepoint.com/sites/comWEB/Shared Documents/廣瀨/インボイス/"/>
    </mc:Choice>
  </mc:AlternateContent>
  <xr:revisionPtr revIDLastSave="2" documentId="13_ncr:1_{18255F20-7059-4C7F-9626-0844544956AF}" xr6:coauthVersionLast="47" xr6:coauthVersionMax="47" xr10:uidLastSave="{2D7E8697-CB68-4A1C-B30A-5880C9BC4762}"/>
  <bookViews>
    <workbookView xWindow="-110" yWindow="-110" windowWidth="25820" windowHeight="15620" xr2:uid="{00000000-000D-0000-FFFF-FFFF00000000}"/>
  </bookViews>
  <sheets>
    <sheet name="請求書A" sheetId="9" r:id="rId1"/>
    <sheet name="請求書A入力用" sheetId="10" r:id="rId2"/>
    <sheet name="請求書A記入例" sheetId="5" r:id="rId3"/>
    <sheet name="請求書A入力用記入例" sheetId="6" r:id="rId4"/>
  </sheets>
  <definedNames>
    <definedName name="_xlnm.Print_Area" localSheetId="0">請求書A!$A:$BK</definedName>
    <definedName name="_xlnm.Print_Area" localSheetId="2">請求書A記入例!$A:$BK</definedName>
  </definedNames>
  <calcPr calcId="191029"/>
</workbook>
</file>

<file path=xl/calcChain.xml><?xml version="1.0" encoding="utf-8"?>
<calcChain xmlns="http://schemas.openxmlformats.org/spreadsheetml/2006/main">
  <c r="E41" i="10" l="1"/>
  <c r="E37" i="10"/>
  <c r="I29" i="10"/>
  <c r="I28" i="10"/>
  <c r="I31" i="10" s="1"/>
  <c r="E26" i="10"/>
  <c r="BN3" i="9"/>
  <c r="BU3" i="9" s="1"/>
  <c r="BN2" i="9"/>
  <c r="I29" i="6"/>
  <c r="I28" i="6"/>
  <c r="E42" i="10" l="1"/>
  <c r="E32" i="10"/>
  <c r="BO3" i="9"/>
  <c r="BP3" i="9"/>
  <c r="BQ3" i="9"/>
  <c r="BR3" i="9"/>
  <c r="BS3" i="9"/>
  <c r="BT3" i="9"/>
  <c r="I31" i="6"/>
  <c r="BN2" i="5" l="1"/>
  <c r="BN3" i="5"/>
  <c r="BT3" i="5" s="1"/>
  <c r="E41" i="6"/>
  <c r="E26" i="6" s="1"/>
  <c r="E37" i="6"/>
  <c r="E32" i="6" l="1"/>
  <c r="E42" i="6"/>
  <c r="BR3" i="5"/>
  <c r="BO3" i="5"/>
  <c r="BS3" i="5"/>
  <c r="BQ3" i="5"/>
  <c r="BU3" i="5"/>
  <c r="BP3" i="5"/>
</calcChain>
</file>

<file path=xl/sharedStrings.xml><?xml version="1.0" encoding="utf-8"?>
<sst xmlns="http://schemas.openxmlformats.org/spreadsheetml/2006/main" count="106" uniqueCount="63">
  <si>
    <t>注文書ＮＯ.</t>
    <rPh sb="0" eb="3">
      <t>チュウモンショ</t>
    </rPh>
    <phoneticPr fontId="2"/>
  </si>
  <si>
    <t>工事コード</t>
    <rPh sb="0" eb="2">
      <t>コウジ</t>
    </rPh>
    <phoneticPr fontId="2"/>
  </si>
  <si>
    <t>工事名</t>
    <rPh sb="0" eb="2">
      <t>コウジ</t>
    </rPh>
    <rPh sb="2" eb="3">
      <t>メイ</t>
    </rPh>
    <phoneticPr fontId="2"/>
  </si>
  <si>
    <t>日付</t>
    <rPh sb="0" eb="2">
      <t>ヒヅケ</t>
    </rPh>
    <phoneticPr fontId="2"/>
  </si>
  <si>
    <t>取引先コード</t>
    <rPh sb="0" eb="2">
      <t>トリヒキ</t>
    </rPh>
    <rPh sb="2" eb="3">
      <t>サキ</t>
    </rPh>
    <phoneticPr fontId="2"/>
  </si>
  <si>
    <t>郵便番号</t>
    <rPh sb="0" eb="4">
      <t>ユウビンバンゴウ</t>
    </rPh>
    <phoneticPr fontId="2"/>
  </si>
  <si>
    <t>住所　1</t>
    <rPh sb="0" eb="2">
      <t>ジュウショ</t>
    </rPh>
    <phoneticPr fontId="2"/>
  </si>
  <si>
    <t>住所　２</t>
    <rPh sb="0" eb="2">
      <t>ジュウショ</t>
    </rPh>
    <phoneticPr fontId="2"/>
  </si>
  <si>
    <t>社名</t>
    <rPh sb="0" eb="2">
      <t>シャメイ</t>
    </rPh>
    <phoneticPr fontId="2"/>
  </si>
  <si>
    <t>代表者</t>
    <rPh sb="0" eb="3">
      <t>ダイヒョウシャ</t>
    </rPh>
    <phoneticPr fontId="2"/>
  </si>
  <si>
    <t>ＴＥＬ</t>
    <phoneticPr fontId="2"/>
  </si>
  <si>
    <t>振込銀行</t>
    <rPh sb="0" eb="2">
      <t>フリコミ</t>
    </rPh>
    <rPh sb="2" eb="4">
      <t>ギンコウ</t>
    </rPh>
    <phoneticPr fontId="2"/>
  </si>
  <si>
    <t>銀行</t>
    <rPh sb="0" eb="2">
      <t>ギンコウ</t>
    </rPh>
    <phoneticPr fontId="2"/>
  </si>
  <si>
    <t>支店</t>
    <rPh sb="0" eb="2">
      <t>シテン</t>
    </rPh>
    <phoneticPr fontId="2"/>
  </si>
  <si>
    <t>口座種別</t>
    <rPh sb="0" eb="2">
      <t>コウザ</t>
    </rPh>
    <rPh sb="2" eb="4">
      <t>シュベツ</t>
    </rPh>
    <phoneticPr fontId="2"/>
  </si>
  <si>
    <t>口座番号</t>
    <rPh sb="0" eb="2">
      <t>コウザ</t>
    </rPh>
    <rPh sb="2" eb="4">
      <t>バンゴウ</t>
    </rPh>
    <phoneticPr fontId="2"/>
  </si>
  <si>
    <t>税抜金額</t>
    <rPh sb="0" eb="2">
      <t>ゼイヌキ</t>
    </rPh>
    <rPh sb="2" eb="4">
      <t>キンガク</t>
    </rPh>
    <phoneticPr fontId="2"/>
  </si>
  <si>
    <t>消費税</t>
    <rPh sb="0" eb="3">
      <t>ショウヒゼイ</t>
    </rPh>
    <phoneticPr fontId="2"/>
  </si>
  <si>
    <t>請求金額</t>
    <rPh sb="0" eb="2">
      <t>セイキュウ</t>
    </rPh>
    <rPh sb="2" eb="4">
      <t>キンガク</t>
    </rPh>
    <phoneticPr fontId="2"/>
  </si>
  <si>
    <t>株式会社　廣瀬　　請求書A　入力</t>
    <rPh sb="0" eb="4">
      <t>カブシキガイシャ</t>
    </rPh>
    <rPh sb="5" eb="7">
      <t>ヒロセ</t>
    </rPh>
    <rPh sb="9" eb="12">
      <t>セイキュウショ</t>
    </rPh>
    <rPh sb="14" eb="16">
      <t>ニュウリョク</t>
    </rPh>
    <phoneticPr fontId="2"/>
  </si>
  <si>
    <t>-</t>
    <phoneticPr fontId="2"/>
  </si>
  <si>
    <t>フリガナ</t>
    <phoneticPr fontId="2"/>
  </si>
  <si>
    <t>口座名義</t>
    <rPh sb="0" eb="2">
      <t>コウザ</t>
    </rPh>
    <rPh sb="2" eb="4">
      <t>メイギ</t>
    </rPh>
    <phoneticPr fontId="2"/>
  </si>
  <si>
    <t>下記項目は全て税抜きで記入してください。</t>
    <rPh sb="0" eb="2">
      <t>カキ</t>
    </rPh>
    <rPh sb="2" eb="4">
      <t>コウモク</t>
    </rPh>
    <rPh sb="5" eb="6">
      <t>スベ</t>
    </rPh>
    <rPh sb="7" eb="9">
      <t>ゼイヌキ</t>
    </rPh>
    <rPh sb="11" eb="13">
      <t>キニュウ</t>
    </rPh>
    <phoneticPr fontId="2"/>
  </si>
  <si>
    <t>1 当初注文金額</t>
    <phoneticPr fontId="2"/>
  </si>
  <si>
    <t>2 変更注文金額</t>
    <rPh sb="2" eb="4">
      <t>ヘンコウ</t>
    </rPh>
    <rPh sb="4" eb="6">
      <t>チュウモン</t>
    </rPh>
    <rPh sb="6" eb="8">
      <t>キンガク</t>
    </rPh>
    <phoneticPr fontId="2"/>
  </si>
  <si>
    <t>3 合計(1+2)</t>
    <rPh sb="2" eb="4">
      <t>ゴウケイ</t>
    </rPh>
    <phoneticPr fontId="2"/>
  </si>
  <si>
    <t>4 累計出来高</t>
    <rPh sb="2" eb="4">
      <t>ルイケイ</t>
    </rPh>
    <rPh sb="4" eb="7">
      <t>デキダカ</t>
    </rPh>
    <phoneticPr fontId="2"/>
  </si>
  <si>
    <t>6 前回迄請求済額</t>
    <rPh sb="2" eb="4">
      <t>ゼンカイ</t>
    </rPh>
    <rPh sb="4" eb="5">
      <t>マデ</t>
    </rPh>
    <rPh sb="5" eb="7">
      <t>セイキュウ</t>
    </rPh>
    <rPh sb="7" eb="8">
      <t>ズミ</t>
    </rPh>
    <rPh sb="8" eb="9">
      <t>ガク</t>
    </rPh>
    <phoneticPr fontId="2"/>
  </si>
  <si>
    <t>7 今回請求額(5-6)</t>
    <rPh sb="2" eb="4">
      <t>コンカイ</t>
    </rPh>
    <rPh sb="4" eb="6">
      <t>セイキュウ</t>
    </rPh>
    <rPh sb="6" eb="7">
      <t>ガク</t>
    </rPh>
    <phoneticPr fontId="2"/>
  </si>
  <si>
    <t>8 差引残高</t>
    <rPh sb="2" eb="4">
      <t>サシヒキ</t>
    </rPh>
    <rPh sb="4" eb="6">
      <t>ザンダカ</t>
    </rPh>
    <phoneticPr fontId="2"/>
  </si>
  <si>
    <t>%</t>
    <phoneticPr fontId="2"/>
  </si>
  <si>
    <t>5  同   上　</t>
    <rPh sb="3" eb="4">
      <t>ドウ</t>
    </rPh>
    <rPh sb="7" eb="8">
      <t>ウエ</t>
    </rPh>
    <phoneticPr fontId="2"/>
  </si>
  <si>
    <t xml:space="preserve"> この色の項目を入力してください。</t>
    <rPh sb="3" eb="4">
      <t>イロ</t>
    </rPh>
    <rPh sb="5" eb="7">
      <t>コウモク</t>
    </rPh>
    <rPh sb="8" eb="10">
      <t>ニュウリョク</t>
    </rPh>
    <phoneticPr fontId="2"/>
  </si>
  <si>
    <t xml:space="preserve"> この色は自動で計算されます。</t>
    <rPh sb="3" eb="4">
      <t>イロ</t>
    </rPh>
    <rPh sb="5" eb="7">
      <t>ジドウ</t>
    </rPh>
    <rPh sb="8" eb="10">
      <t>ケイサン</t>
    </rPh>
    <phoneticPr fontId="2"/>
  </si>
  <si>
    <t>950-1102</t>
    <phoneticPr fontId="2"/>
  </si>
  <si>
    <t>株式会社廣瀬</t>
    <rPh sb="0" eb="4">
      <t>カブシキガイシャ</t>
    </rPh>
    <rPh sb="4" eb="6">
      <t>ヒロセ</t>
    </rPh>
    <phoneticPr fontId="2"/>
  </si>
  <si>
    <t>025-377-1500</t>
    <phoneticPr fontId="2"/>
  </si>
  <si>
    <t>第四</t>
    <rPh sb="0" eb="2">
      <t>ダイシ</t>
    </rPh>
    <phoneticPr fontId="2"/>
  </si>
  <si>
    <t>普通</t>
    <rPh sb="0" eb="2">
      <t>フツウ</t>
    </rPh>
    <phoneticPr fontId="2"/>
  </si>
  <si>
    <t>注文書に記載されている6桁+1桁数字の数字です。</t>
    <rPh sb="0" eb="2">
      <t>チュウモン</t>
    </rPh>
    <rPh sb="2" eb="3">
      <t>ショ</t>
    </rPh>
    <rPh sb="4" eb="6">
      <t>キサイ</t>
    </rPh>
    <rPh sb="12" eb="13">
      <t>ケタ</t>
    </rPh>
    <rPh sb="15" eb="16">
      <t>ケタ</t>
    </rPh>
    <rPh sb="16" eb="18">
      <t>スウジ</t>
    </rPh>
    <rPh sb="19" eb="21">
      <t>スウジ</t>
    </rPh>
    <phoneticPr fontId="2"/>
  </si>
  <si>
    <t>注文書に記載されている6桁のコードです。</t>
    <rPh sb="0" eb="3">
      <t>チュウモンショ</t>
    </rPh>
    <rPh sb="4" eb="6">
      <t>キサイ</t>
    </rPh>
    <rPh sb="12" eb="13">
      <t>ケタ</t>
    </rPh>
    <phoneticPr fontId="2"/>
  </si>
  <si>
    <t>注文書に記載されている工事名です。</t>
    <rPh sb="0" eb="3">
      <t>チュウモンショ</t>
    </rPh>
    <rPh sb="4" eb="6">
      <t>キサイ</t>
    </rPh>
    <rPh sb="11" eb="13">
      <t>コウジ</t>
    </rPh>
    <rPh sb="13" eb="14">
      <t>メイ</t>
    </rPh>
    <phoneticPr fontId="2"/>
  </si>
  <si>
    <t>当初注文金額を入力してください。変更金額がある場合は入力してください。また、変更が複数あった場合は合算の変更金額を入力してください。</t>
    <rPh sb="0" eb="2">
      <t>トウショ</t>
    </rPh>
    <rPh sb="2" eb="4">
      <t>チュウモン</t>
    </rPh>
    <rPh sb="4" eb="6">
      <t>キンガク</t>
    </rPh>
    <rPh sb="7" eb="9">
      <t>ニュウリョク</t>
    </rPh>
    <rPh sb="16" eb="18">
      <t>ヘンコウ</t>
    </rPh>
    <rPh sb="18" eb="20">
      <t>キンガク</t>
    </rPh>
    <rPh sb="23" eb="25">
      <t>バアイ</t>
    </rPh>
    <rPh sb="26" eb="28">
      <t>ニュウリョク</t>
    </rPh>
    <rPh sb="38" eb="40">
      <t>ヘンコウ</t>
    </rPh>
    <rPh sb="41" eb="43">
      <t>フクスウ</t>
    </rPh>
    <rPh sb="46" eb="48">
      <t>バアイ</t>
    </rPh>
    <rPh sb="49" eb="51">
      <t>ガッサン</t>
    </rPh>
    <rPh sb="52" eb="54">
      <t>ヘンコウ</t>
    </rPh>
    <rPh sb="54" eb="56">
      <t>キンガク</t>
    </rPh>
    <rPh sb="57" eb="59">
      <t>ニュウリョク</t>
    </rPh>
    <phoneticPr fontId="2"/>
  </si>
  <si>
    <t>累計出来高、％、累計出来高×％、前回までの請求済額を入力してください。</t>
    <rPh sb="0" eb="2">
      <t>ルイケイ</t>
    </rPh>
    <rPh sb="2" eb="5">
      <t>デキダカ</t>
    </rPh>
    <rPh sb="8" eb="10">
      <t>ルイケイ</t>
    </rPh>
    <rPh sb="10" eb="13">
      <t>デキダカ</t>
    </rPh>
    <rPh sb="16" eb="18">
      <t>ゼンカイ</t>
    </rPh>
    <rPh sb="21" eb="23">
      <t>セイキュウ</t>
    </rPh>
    <rPh sb="23" eb="24">
      <t>スミ</t>
    </rPh>
    <rPh sb="24" eb="25">
      <t>ガク</t>
    </rPh>
    <rPh sb="26" eb="28">
      <t>ニュウリョク</t>
    </rPh>
    <phoneticPr fontId="2"/>
  </si>
  <si>
    <t>廣瀬本社新築工事</t>
    <rPh sb="0" eb="2">
      <t>ヒロセ</t>
    </rPh>
    <rPh sb="2" eb="4">
      <t>ホンシャ</t>
    </rPh>
    <rPh sb="4" eb="6">
      <t>シンチク</t>
    </rPh>
    <rPh sb="6" eb="8">
      <t>コウジ</t>
    </rPh>
    <phoneticPr fontId="2"/>
  </si>
  <si>
    <t>請求月の末日になります。西暦と／で入力して下さい。</t>
    <rPh sb="0" eb="2">
      <t>セイキュウ</t>
    </rPh>
    <rPh sb="2" eb="3">
      <t>ツキ</t>
    </rPh>
    <rPh sb="4" eb="5">
      <t>マツ</t>
    </rPh>
    <rPh sb="5" eb="6">
      <t>ヒ</t>
    </rPh>
    <rPh sb="12" eb="14">
      <t>セイレキ</t>
    </rPh>
    <rPh sb="17" eb="19">
      <t>ニュウリョク</t>
    </rPh>
    <rPh sb="21" eb="22">
      <t>クダ</t>
    </rPh>
    <phoneticPr fontId="2"/>
  </si>
  <si>
    <t>注文書に記載された御社の6桁取引先コードです。</t>
    <rPh sb="0" eb="3">
      <t>チュウモンショ</t>
    </rPh>
    <rPh sb="4" eb="6">
      <t>キサイ</t>
    </rPh>
    <rPh sb="9" eb="11">
      <t>オンシャ</t>
    </rPh>
    <rPh sb="13" eb="14">
      <t>ケタ</t>
    </rPh>
    <rPh sb="14" eb="16">
      <t>トリヒキ</t>
    </rPh>
    <rPh sb="16" eb="17">
      <t>サキ</t>
    </rPh>
    <phoneticPr fontId="2"/>
  </si>
  <si>
    <t>新潟市西区善久823番地</t>
    <rPh sb="0" eb="3">
      <t>ニイガタシ</t>
    </rPh>
    <rPh sb="3" eb="5">
      <t>ニシク</t>
    </rPh>
    <rPh sb="5" eb="7">
      <t>ヨシヒサ</t>
    </rPh>
    <rPh sb="10" eb="12">
      <t>バンチ</t>
    </rPh>
    <phoneticPr fontId="2"/>
  </si>
  <si>
    <t>代表取締役　廣瀬　徳男</t>
    <rPh sb="0" eb="2">
      <t>ダイヒョウ</t>
    </rPh>
    <rPh sb="2" eb="5">
      <t>トリシマリヤク</t>
    </rPh>
    <rPh sb="6" eb="8">
      <t>ヒロセ</t>
    </rPh>
    <rPh sb="9" eb="11">
      <t>トクオ</t>
    </rPh>
    <phoneticPr fontId="2"/>
  </si>
  <si>
    <r>
      <t xml:space="preserve">左記の項目に御社の住所、代表者役職名、代表者氏名、振込先情報等を入力してください。
</t>
    </r>
    <r>
      <rPr>
        <sz val="11"/>
        <color rgb="FFFF0000"/>
        <rFont val="ＭＳ Ｐゴシック"/>
        <family val="3"/>
        <charset val="128"/>
        <scheme val="minor"/>
      </rPr>
      <t>また、当社のシステムに御社の振込先を登録していますので、振込先が変更になる場合は請求書発行の前に振込先変更依頼を当社にFAXして下さい。（書式は任意）</t>
    </r>
    <rPh sb="0" eb="2">
      <t>サキ</t>
    </rPh>
    <rPh sb="3" eb="5">
      <t>コウモク</t>
    </rPh>
    <rPh sb="6" eb="8">
      <t>オンシャ</t>
    </rPh>
    <rPh sb="9" eb="11">
      <t>ジュウショ</t>
    </rPh>
    <rPh sb="12" eb="15">
      <t>ダイヒョウシャ</t>
    </rPh>
    <rPh sb="15" eb="17">
      <t>ヤクショク</t>
    </rPh>
    <rPh sb="17" eb="18">
      <t>メイ</t>
    </rPh>
    <rPh sb="19" eb="22">
      <t>ダイヒョウシャ</t>
    </rPh>
    <rPh sb="22" eb="24">
      <t>シメイ</t>
    </rPh>
    <rPh sb="25" eb="26">
      <t>フ</t>
    </rPh>
    <rPh sb="26" eb="27">
      <t>コ</t>
    </rPh>
    <rPh sb="27" eb="28">
      <t>サキ</t>
    </rPh>
    <rPh sb="28" eb="30">
      <t>ジョウホウ</t>
    </rPh>
    <rPh sb="30" eb="31">
      <t>トウ</t>
    </rPh>
    <rPh sb="32" eb="34">
      <t>ニュウリョク</t>
    </rPh>
    <rPh sb="45" eb="47">
      <t>トウシャ</t>
    </rPh>
    <rPh sb="53" eb="55">
      <t>オンシャ</t>
    </rPh>
    <rPh sb="56" eb="59">
      <t>フリコミサキ</t>
    </rPh>
    <rPh sb="60" eb="62">
      <t>トウロク</t>
    </rPh>
    <rPh sb="70" eb="71">
      <t>フ</t>
    </rPh>
    <rPh sb="71" eb="72">
      <t>コ</t>
    </rPh>
    <rPh sb="72" eb="73">
      <t>サキ</t>
    </rPh>
    <rPh sb="74" eb="76">
      <t>ヘンコウ</t>
    </rPh>
    <rPh sb="79" eb="81">
      <t>バアイ</t>
    </rPh>
    <rPh sb="82" eb="85">
      <t>セイキュウショ</t>
    </rPh>
    <rPh sb="85" eb="87">
      <t>ハッコウ</t>
    </rPh>
    <rPh sb="88" eb="89">
      <t>マエ</t>
    </rPh>
    <rPh sb="90" eb="91">
      <t>フ</t>
    </rPh>
    <rPh sb="91" eb="92">
      <t>コ</t>
    </rPh>
    <rPh sb="92" eb="93">
      <t>サキ</t>
    </rPh>
    <rPh sb="93" eb="95">
      <t>ヘンコウ</t>
    </rPh>
    <rPh sb="95" eb="97">
      <t>イライ</t>
    </rPh>
    <rPh sb="98" eb="100">
      <t>トウシャ</t>
    </rPh>
    <rPh sb="106" eb="107">
      <t>クダ</t>
    </rPh>
    <rPh sb="111" eb="113">
      <t>ショシキ</t>
    </rPh>
    <rPh sb="114" eb="116">
      <t>ニンイ</t>
    </rPh>
    <phoneticPr fontId="2"/>
  </si>
  <si>
    <t>ｶ.ﾋﾛｾ</t>
    <phoneticPr fontId="2"/>
  </si>
  <si>
    <t>㈱廣瀬</t>
    <rPh sb="1" eb="3">
      <t>ヒロセ</t>
    </rPh>
    <phoneticPr fontId="2"/>
  </si>
  <si>
    <t>本店</t>
    <rPh sb="0" eb="2">
      <t>ホンテン</t>
    </rPh>
    <phoneticPr fontId="2"/>
  </si>
  <si>
    <t>ヒロセビル</t>
    <phoneticPr fontId="2"/>
  </si>
  <si>
    <t>登録番号</t>
    <rPh sb="0" eb="4">
      <t>トウロクバンゴウ</t>
    </rPh>
    <phoneticPr fontId="2"/>
  </si>
  <si>
    <t>T1234567890</t>
    <phoneticPr fontId="2"/>
  </si>
  <si>
    <t>税区分</t>
    <rPh sb="0" eb="1">
      <t>ゼイ</t>
    </rPh>
    <rPh sb="1" eb="3">
      <t>クブン</t>
    </rPh>
    <phoneticPr fontId="2"/>
  </si>
  <si>
    <t>税抜金額</t>
    <rPh sb="0" eb="2">
      <t>ゼイヌ</t>
    </rPh>
    <rPh sb="2" eb="4">
      <t>キンガク</t>
    </rPh>
    <phoneticPr fontId="2"/>
  </si>
  <si>
    <t>1(10%)</t>
    <phoneticPr fontId="2"/>
  </si>
  <si>
    <t>3(対象外)</t>
    <rPh sb="2" eb="5">
      <t>タイショウガイ</t>
    </rPh>
    <phoneticPr fontId="2"/>
  </si>
  <si>
    <t>2(8%)</t>
    <phoneticPr fontId="2"/>
  </si>
  <si>
    <t>税抜金額の税区分ごとの内訳を入力してください。
消費税は自動計算されます。</t>
    <rPh sb="0" eb="2">
      <t>ゼイヌキ</t>
    </rPh>
    <rPh sb="2" eb="4">
      <t>キンガク</t>
    </rPh>
    <rPh sb="5" eb="6">
      <t>ゼイ</t>
    </rPh>
    <rPh sb="6" eb="8">
      <t>クブン</t>
    </rPh>
    <rPh sb="11" eb="13">
      <t>ウチワケ</t>
    </rPh>
    <rPh sb="14" eb="16">
      <t>ニュウリョク</t>
    </rPh>
    <rPh sb="24" eb="27">
      <t>ショウヒゼイ</t>
    </rPh>
    <rPh sb="28" eb="32">
      <t>ジドウケイサン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</si>
</sst>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0" fillId="3" borderId="1" xfId="0" applyFill="1" applyBorder="1">
      <alignment vertical="center"/>
    </xf>
    <xf numFmtId="0" fontId="6" fillId="0" borderId="0" xfId="0" applyFont="1">
      <alignment vertical="center"/>
    </xf>
    <xf numFmtId="0" fontId="9" fillId="0" borderId="0" xfId="0" applyFont="1">
      <alignment vertical="center"/>
    </xf>
    <xf numFmtId="0" fontId="0" fillId="0" borderId="17" xfId="0" applyBorder="1">
      <alignment vertical="center"/>
    </xf>
    <xf numFmtId="38" fontId="0" fillId="0" borderId="0" xfId="1" applyFont="1" applyFill="1" applyBorder="1" applyAlignment="1">
      <alignment horizontal="right" vertical="center"/>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11" fillId="0" borderId="0" xfId="0" applyFont="1" applyAlignment="1">
      <alignment horizontal="distributed" vertical="center"/>
    </xf>
    <xf numFmtId="38" fontId="0" fillId="3" borderId="1" xfId="1" applyFont="1" applyFill="1" applyBorder="1" applyAlignment="1" applyProtection="1">
      <alignment horizontal="right" vertical="center"/>
    </xf>
    <xf numFmtId="0" fontId="0" fillId="0" borderId="0" xfId="0" applyAlignment="1">
      <alignment horizontal="distributed" vertical="center"/>
    </xf>
    <xf numFmtId="38" fontId="0" fillId="2" borderId="1" xfId="1" applyFont="1" applyFill="1" applyBorder="1" applyAlignment="1" applyProtection="1">
      <alignment horizontal="right" vertical="center"/>
      <protection locked="0"/>
    </xf>
    <xf numFmtId="0" fontId="0" fillId="0" borderId="0" xfId="0" applyAlignment="1">
      <alignment horizontal="left" vertical="center"/>
    </xf>
    <xf numFmtId="0" fontId="10" fillId="0" borderId="0" xfId="0" applyFont="1" applyAlignment="1">
      <alignment horizontal="distributed" vertical="center"/>
    </xf>
    <xf numFmtId="176" fontId="0" fillId="3" borderId="1" xfId="0" applyNumberFormat="1" applyFill="1" applyBorder="1">
      <alignment vertical="center"/>
    </xf>
    <xf numFmtId="38" fontId="0" fillId="4" borderId="1" xfId="1" applyFont="1" applyFill="1" applyBorder="1" applyAlignment="1">
      <alignment horizontal="left" vertical="center"/>
    </xf>
    <xf numFmtId="176" fontId="0" fillId="2" borderId="1" xfId="1" applyNumberFormat="1" applyFont="1" applyFill="1" applyBorder="1" applyAlignment="1" applyProtection="1">
      <alignment vertical="center"/>
      <protection locked="0"/>
    </xf>
    <xf numFmtId="176" fontId="5" fillId="0" borderId="2"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0" fillId="3" borderId="1" xfId="0" applyNumberFormat="1" applyFill="1" applyBorder="1" applyAlignment="1">
      <alignment horizontal="right" vertical="center"/>
    </xf>
    <xf numFmtId="0" fontId="0" fillId="0" borderId="0" xfId="0" applyAlignment="1">
      <alignment horizontal="center" vertical="center"/>
    </xf>
    <xf numFmtId="38" fontId="0" fillId="3" borderId="2" xfId="1" applyFont="1" applyFill="1" applyBorder="1" applyAlignment="1" applyProtection="1">
      <alignment horizontal="right" vertical="center"/>
    </xf>
    <xf numFmtId="38" fontId="0" fillId="3" borderId="3" xfId="1" applyFont="1" applyFill="1" applyBorder="1" applyAlignment="1" applyProtection="1">
      <alignment horizontal="right" vertical="center"/>
    </xf>
    <xf numFmtId="38" fontId="0" fillId="3" borderId="4" xfId="1" applyFont="1" applyFill="1" applyBorder="1" applyAlignment="1" applyProtection="1">
      <alignment horizontal="right" vertical="center"/>
    </xf>
    <xf numFmtId="38" fontId="0" fillId="4" borderId="1" xfId="1" applyFont="1"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38" fontId="0" fillId="3" borderId="5" xfId="1" applyFont="1" applyFill="1" applyBorder="1" applyAlignment="1" applyProtection="1">
      <alignment horizontal="right" vertical="center"/>
    </xf>
    <xf numFmtId="38" fontId="0" fillId="3" borderId="6" xfId="1" applyFont="1" applyFill="1" applyBorder="1" applyAlignment="1" applyProtection="1">
      <alignment horizontal="right" vertical="center"/>
    </xf>
    <xf numFmtId="38" fontId="0" fillId="3" borderId="7" xfId="1" applyFont="1" applyFill="1"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pplyProtection="1">
      <alignment horizontal="left" vertical="center"/>
      <protection locked="0"/>
    </xf>
    <xf numFmtId="0" fontId="0" fillId="2" borderId="2" xfId="0" quotePrefix="1" applyFill="1" applyBorder="1" applyAlignment="1" applyProtection="1">
      <alignment horizontal="left" vertical="center"/>
      <protection locked="0"/>
    </xf>
    <xf numFmtId="14" fontId="0" fillId="2" borderId="2" xfId="0" applyNumberFormat="1" applyFill="1" applyBorder="1" applyAlignment="1" applyProtection="1">
      <alignment horizontal="left" vertical="center"/>
      <protection locked="0"/>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5"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63</xdr:col>
      <xdr:colOff>2257</xdr:colOff>
      <xdr:row>89</xdr:row>
      <xdr:rowOff>9525</xdr:rowOff>
    </xdr:to>
    <xdr:pic>
      <xdr:nvPicPr>
        <xdr:cNvPr id="2" name="図 1">
          <a:extLst>
            <a:ext uri="{FF2B5EF4-FFF2-40B4-BE49-F238E27FC236}">
              <a16:creationId xmlns:a16="http://schemas.microsoft.com/office/drawing/2014/main" id="{AC361962-1695-4E64-B040-BA5BE33387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203157" cy="11312525"/>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E5">
      <xdr:nvSpPr>
        <xdr:cNvPr id="3" name="テキスト ボックス 2">
          <a:extLst>
            <a:ext uri="{FF2B5EF4-FFF2-40B4-BE49-F238E27FC236}">
              <a16:creationId xmlns:a16="http://schemas.microsoft.com/office/drawing/2014/main" id="{3CE26131-986C-482A-B158-60378909CFCA}"/>
            </a:ext>
          </a:extLst>
        </xdr:cNvPr>
        <xdr:cNvSpPr txBox="1"/>
      </xdr:nvSpPr>
      <xdr:spPr>
        <a:xfrm>
          <a:off x="857250" y="722313"/>
          <a:ext cx="1163638"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1B4DB45-04A4-4B82-85A7-DF4D71E4A060}"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E11">
      <xdr:nvSpPr>
        <xdr:cNvPr id="4" name="テキスト ボックス 3">
          <a:extLst>
            <a:ext uri="{FF2B5EF4-FFF2-40B4-BE49-F238E27FC236}">
              <a16:creationId xmlns:a16="http://schemas.microsoft.com/office/drawing/2014/main" id="{009FD890-4905-472A-9A1A-EC6C27A475AD}"/>
            </a:ext>
          </a:extLst>
        </xdr:cNvPr>
        <xdr:cNvSpPr txBox="1"/>
      </xdr:nvSpPr>
      <xdr:spPr>
        <a:xfrm>
          <a:off x="5256212" y="1141413"/>
          <a:ext cx="1677988" cy="274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0215C8-63CA-453C-ACA8-5BDAD64BDBE8}"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E12">
      <xdr:nvSpPr>
        <xdr:cNvPr id="5" name="テキスト ボックス 4">
          <a:extLst>
            <a:ext uri="{FF2B5EF4-FFF2-40B4-BE49-F238E27FC236}">
              <a16:creationId xmlns:a16="http://schemas.microsoft.com/office/drawing/2014/main" id="{506640F9-D73E-42FF-BEAB-C54BC81DEC36}"/>
            </a:ext>
          </a:extLst>
        </xdr:cNvPr>
        <xdr:cNvSpPr txBox="1"/>
      </xdr:nvSpPr>
      <xdr:spPr>
        <a:xfrm>
          <a:off x="5259160" y="1419221"/>
          <a:ext cx="1668690" cy="25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6DB5AD-5844-4C41-B026-A539A0985B33}"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E7">
      <xdr:nvSpPr>
        <xdr:cNvPr id="6" name="テキスト ボックス 5">
          <a:extLst>
            <a:ext uri="{FF2B5EF4-FFF2-40B4-BE49-F238E27FC236}">
              <a16:creationId xmlns:a16="http://schemas.microsoft.com/office/drawing/2014/main" id="{E222ED43-1024-4E41-B3C8-AEAAEA8B4CFC}"/>
            </a:ext>
          </a:extLst>
        </xdr:cNvPr>
        <xdr:cNvSpPr txBox="1"/>
      </xdr:nvSpPr>
      <xdr:spPr>
        <a:xfrm>
          <a:off x="919846" y="2023835"/>
          <a:ext cx="2382154" cy="332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8BB4E94-10FB-43B7-A0DC-B72B56EDEF71}"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oneCellAnchor>
    <xdr:from>
      <xdr:col>8</xdr:col>
      <xdr:colOff>31751</xdr:colOff>
      <xdr:row>18</xdr:row>
      <xdr:rowOff>72990</xdr:rowOff>
    </xdr:from>
    <xdr:ext cx="2571749" cy="466794"/>
    <xdr:sp macro="" textlink="請求書A入力用!E8">
      <xdr:nvSpPr>
        <xdr:cNvPr id="7" name="テキスト ボックス 6">
          <a:extLst>
            <a:ext uri="{FF2B5EF4-FFF2-40B4-BE49-F238E27FC236}">
              <a16:creationId xmlns:a16="http://schemas.microsoft.com/office/drawing/2014/main" id="{A8A90CF1-A6A0-44E7-A7D1-DA92DB9EDFD9}"/>
            </a:ext>
          </a:extLst>
        </xdr:cNvPr>
        <xdr:cNvSpPr txBox="1"/>
      </xdr:nvSpPr>
      <xdr:spPr>
        <a:xfrm>
          <a:off x="946151" y="235899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DC617C70-1C9A-45D0-852E-0A37E44DF938}" type="TxLink">
            <a:rPr kumimoji="1" lang="en-US" altLang="en-US" sz="1100" b="0" i="0" u="none" strike="noStrike">
              <a:solidFill>
                <a:srgbClr val="000000"/>
              </a:solidFill>
              <a:latin typeface="ＭＳ Ｐゴシック"/>
              <a:ea typeface="ＭＳ Ｐゴシック"/>
            </a:rPr>
            <a:pPr algn="l"/>
            <a:t> </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I5">
      <xdr:nvSpPr>
        <xdr:cNvPr id="8" name="テキスト ボックス 7">
          <a:extLst>
            <a:ext uri="{FF2B5EF4-FFF2-40B4-BE49-F238E27FC236}">
              <a16:creationId xmlns:a16="http://schemas.microsoft.com/office/drawing/2014/main" id="{28F5F87F-E445-4ECB-B71D-BDDF5AE4175B}"/>
            </a:ext>
          </a:extLst>
        </xdr:cNvPr>
        <xdr:cNvSpPr txBox="1"/>
      </xdr:nvSpPr>
      <xdr:spPr>
        <a:xfrm>
          <a:off x="2286000" y="722313"/>
          <a:ext cx="252413"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6BBB40D-7DE0-47F0-9111-06BF3E691EA5}"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E21">
      <xdr:nvSpPr>
        <xdr:cNvPr id="9" name="テキスト ボックス 8">
          <a:extLst>
            <a:ext uri="{FF2B5EF4-FFF2-40B4-BE49-F238E27FC236}">
              <a16:creationId xmlns:a16="http://schemas.microsoft.com/office/drawing/2014/main" id="{A4E64BC6-397A-49B2-B744-F8A9058B81FB}"/>
            </a:ext>
          </a:extLst>
        </xdr:cNvPr>
        <xdr:cNvSpPr txBox="1"/>
      </xdr:nvSpPr>
      <xdr:spPr>
        <a:xfrm>
          <a:off x="4255861" y="2930978"/>
          <a:ext cx="95748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1B9238E-9436-4266-A959-89FE4F761E1A}" type="TxLink">
            <a:rPr kumimoji="1" lang="en-US" altLang="en-US" sz="12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I21">
      <xdr:nvSpPr>
        <xdr:cNvPr id="10" name="テキスト ボックス 9">
          <a:extLst>
            <a:ext uri="{FF2B5EF4-FFF2-40B4-BE49-F238E27FC236}">
              <a16:creationId xmlns:a16="http://schemas.microsoft.com/office/drawing/2014/main" id="{42F8ADD2-CDBE-4241-A07B-725A93B6EE06}"/>
            </a:ext>
          </a:extLst>
        </xdr:cNvPr>
        <xdr:cNvSpPr txBox="1"/>
      </xdr:nvSpPr>
      <xdr:spPr>
        <a:xfrm>
          <a:off x="5522233" y="2927349"/>
          <a:ext cx="1100817" cy="23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D34FA45-4A88-49EB-8C70-86869F4E47D1}" type="TxLink">
            <a:rPr kumimoji="1" lang="en-US" altLang="en-US" sz="12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E22">
      <xdr:nvSpPr>
        <xdr:cNvPr id="11" name="テキスト ボックス 10">
          <a:extLst>
            <a:ext uri="{FF2B5EF4-FFF2-40B4-BE49-F238E27FC236}">
              <a16:creationId xmlns:a16="http://schemas.microsoft.com/office/drawing/2014/main" id="{46BAA01D-1B0B-4AAB-B541-2BB67B1481CC}"/>
            </a:ext>
          </a:extLst>
        </xdr:cNvPr>
        <xdr:cNvSpPr txBox="1"/>
      </xdr:nvSpPr>
      <xdr:spPr>
        <a:xfrm>
          <a:off x="4251781" y="3171371"/>
          <a:ext cx="618669" cy="219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B198A7B-A93F-451B-99A4-B22BC1E7A46E}" type="TxLink">
            <a:rPr kumimoji="1" lang="ja-JP" altLang="en-US" sz="11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12" name="テキスト ボックス 11">
          <a:extLst>
            <a:ext uri="{FF2B5EF4-FFF2-40B4-BE49-F238E27FC236}">
              <a16:creationId xmlns:a16="http://schemas.microsoft.com/office/drawing/2014/main" id="{EC934228-CED4-4485-8E4E-96C642FF7F19}"/>
            </a:ext>
          </a:extLst>
        </xdr:cNvPr>
        <xdr:cNvSpPr txBox="1"/>
      </xdr:nvSpPr>
      <xdr:spPr>
        <a:xfrm>
          <a:off x="5521779" y="3174547"/>
          <a:ext cx="199572" cy="21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200" b="0" i="0" u="none" strike="noStrike">
              <a:solidFill>
                <a:srgbClr val="000000"/>
              </a:solidFill>
              <a:latin typeface="ＭＳ Ｐゴシック"/>
              <a:ea typeface="ＭＳ Ｐゴシック"/>
            </a:rPr>
            <a:pPr algn="ctr"/>
            <a:t>0</a:t>
          </a:fld>
          <a:endParaRPr kumimoji="1" lang="ja-JP" altLang="en-US" sz="12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13" name="テキスト ボックス 12">
          <a:extLst>
            <a:ext uri="{FF2B5EF4-FFF2-40B4-BE49-F238E27FC236}">
              <a16:creationId xmlns:a16="http://schemas.microsoft.com/office/drawing/2014/main" id="{EC7F609E-0C64-4EFD-97B0-107B266C720D}"/>
            </a:ext>
          </a:extLst>
        </xdr:cNvPr>
        <xdr:cNvSpPr txBox="1"/>
      </xdr:nvSpPr>
      <xdr:spPr>
        <a:xfrm>
          <a:off x="5715907" y="3171365"/>
          <a:ext cx="208644" cy="21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14" name="テキスト ボックス 13">
          <a:extLst>
            <a:ext uri="{FF2B5EF4-FFF2-40B4-BE49-F238E27FC236}">
              <a16:creationId xmlns:a16="http://schemas.microsoft.com/office/drawing/2014/main" id="{59075EA8-2D93-4ECB-B994-44FBFE9FACAE}"/>
            </a:ext>
          </a:extLst>
        </xdr:cNvPr>
        <xdr:cNvSpPr txBox="1"/>
      </xdr:nvSpPr>
      <xdr:spPr>
        <a:xfrm>
          <a:off x="5930446" y="3168197"/>
          <a:ext cx="197304" cy="229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15" name="テキスト ボックス 14">
          <a:extLst>
            <a:ext uri="{FF2B5EF4-FFF2-40B4-BE49-F238E27FC236}">
              <a16:creationId xmlns:a16="http://schemas.microsoft.com/office/drawing/2014/main" id="{6DC21674-2C70-4B25-B88D-7E7098A7A491}"/>
            </a:ext>
          </a:extLst>
        </xdr:cNvPr>
        <xdr:cNvSpPr txBox="1"/>
      </xdr:nvSpPr>
      <xdr:spPr>
        <a:xfrm>
          <a:off x="6126843" y="3171365"/>
          <a:ext cx="197757" cy="21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16" name="テキスト ボックス 15">
          <a:extLst>
            <a:ext uri="{FF2B5EF4-FFF2-40B4-BE49-F238E27FC236}">
              <a16:creationId xmlns:a16="http://schemas.microsoft.com/office/drawing/2014/main" id="{5832976B-33F1-4A30-9F42-F838B55AF7D1}"/>
            </a:ext>
          </a:extLst>
        </xdr:cNvPr>
        <xdr:cNvSpPr txBox="1"/>
      </xdr:nvSpPr>
      <xdr:spPr>
        <a:xfrm>
          <a:off x="6324611" y="3167273"/>
          <a:ext cx="190490" cy="22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17" name="テキスト ボックス 16">
          <a:extLst>
            <a:ext uri="{FF2B5EF4-FFF2-40B4-BE49-F238E27FC236}">
              <a16:creationId xmlns:a16="http://schemas.microsoft.com/office/drawing/2014/main" id="{9601F443-9CE9-4C40-8B8D-E050064F4C70}"/>
            </a:ext>
          </a:extLst>
        </xdr:cNvPr>
        <xdr:cNvSpPr txBox="1"/>
      </xdr:nvSpPr>
      <xdr:spPr>
        <a:xfrm>
          <a:off x="6521007" y="3169539"/>
          <a:ext cx="209993" cy="21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18" name="テキスト ボックス 17">
          <a:extLst>
            <a:ext uri="{FF2B5EF4-FFF2-40B4-BE49-F238E27FC236}">
              <a16:creationId xmlns:a16="http://schemas.microsoft.com/office/drawing/2014/main" id="{240E5EDE-4B06-4156-A4BF-A16F3D04ADDD}"/>
            </a:ext>
          </a:extLst>
        </xdr:cNvPr>
        <xdr:cNvSpPr txBox="1"/>
      </xdr:nvSpPr>
      <xdr:spPr>
        <a:xfrm>
          <a:off x="6730104" y="3171805"/>
          <a:ext cx="197746" cy="212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200" b="0" i="0" u="none" strike="noStrike">
              <a:solidFill>
                <a:srgbClr val="000000"/>
              </a:solidFill>
              <a:latin typeface="ＭＳ Ｐゴシック"/>
              <a:ea typeface="ＭＳ Ｐゴシック"/>
            </a:rPr>
            <a:pPr algn="ctr"/>
            <a:t> </a:t>
          </a:fld>
          <a:endParaRPr kumimoji="1" lang="ja-JP" altLang="en-US" sz="12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E23">
      <xdr:nvSpPr>
        <xdr:cNvPr id="19" name="テキスト ボックス 18">
          <a:extLst>
            <a:ext uri="{FF2B5EF4-FFF2-40B4-BE49-F238E27FC236}">
              <a16:creationId xmlns:a16="http://schemas.microsoft.com/office/drawing/2014/main" id="{77D9A630-AEEA-48A6-8A22-D528C6978894}"/>
            </a:ext>
          </a:extLst>
        </xdr:cNvPr>
        <xdr:cNvSpPr txBox="1"/>
      </xdr:nvSpPr>
      <xdr:spPr>
        <a:xfrm>
          <a:off x="4297591" y="3394075"/>
          <a:ext cx="2623910"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D0536050-D015-471F-BC2B-29E0379A478C}" type="TxLink">
            <a:rPr kumimoji="1" lang="en-US" altLang="en-US" sz="12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E24">
      <xdr:nvSpPr>
        <xdr:cNvPr id="20" name="テキスト ボックス 19">
          <a:extLst>
            <a:ext uri="{FF2B5EF4-FFF2-40B4-BE49-F238E27FC236}">
              <a16:creationId xmlns:a16="http://schemas.microsoft.com/office/drawing/2014/main" id="{E16E7328-9556-4CC1-8741-BCB2F9792102}"/>
            </a:ext>
          </a:extLst>
        </xdr:cNvPr>
        <xdr:cNvSpPr txBox="1"/>
      </xdr:nvSpPr>
      <xdr:spPr>
        <a:xfrm>
          <a:off x="4293953" y="3662148"/>
          <a:ext cx="2633898" cy="255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05344B3D-E4B2-4F4D-AE48-0D1447123B63}" type="TxLink">
            <a:rPr kumimoji="1" lang="en-US" altLang="en-US" sz="12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E32">
      <xdr:nvSpPr>
        <xdr:cNvPr id="21" name="テキスト ボックス 20">
          <a:extLst>
            <a:ext uri="{FF2B5EF4-FFF2-40B4-BE49-F238E27FC236}">
              <a16:creationId xmlns:a16="http://schemas.microsoft.com/office/drawing/2014/main" id="{6CC2D3D6-4F05-4C73-AE0B-A7E723C72E1A}"/>
            </a:ext>
          </a:extLst>
        </xdr:cNvPr>
        <xdr:cNvSpPr txBox="1"/>
      </xdr:nvSpPr>
      <xdr:spPr>
        <a:xfrm>
          <a:off x="2270579" y="4616903"/>
          <a:ext cx="1139371" cy="74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CC3BB56-3497-42B7-AE47-17DDD16CE8ED}" type="TxLink">
            <a:rPr kumimoji="1" lang="en-US" altLang="en-US" sz="1100" b="0" i="0" u="none" strike="noStrike">
              <a:solidFill>
                <a:srgbClr val="000000"/>
              </a:solidFill>
              <a:latin typeface="ＭＳ Ｐゴシック"/>
              <a:ea typeface="ＭＳ Ｐゴシック"/>
            </a:rPr>
            <a:pPr algn="r"/>
            <a:t>0</a:t>
          </a:fld>
          <a:endParaRPr kumimoji="1" lang="ja-JP" altLang="en-US" sz="14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E26">
      <xdr:nvSpPr>
        <xdr:cNvPr id="22" name="テキスト ボックス 21">
          <a:extLst>
            <a:ext uri="{FF2B5EF4-FFF2-40B4-BE49-F238E27FC236}">
              <a16:creationId xmlns:a16="http://schemas.microsoft.com/office/drawing/2014/main" id="{14F91198-117B-4AB0-860B-DBA9398F544D}"/>
            </a:ext>
          </a:extLst>
        </xdr:cNvPr>
        <xdr:cNvSpPr txBox="1"/>
      </xdr:nvSpPr>
      <xdr:spPr>
        <a:xfrm>
          <a:off x="276226" y="4609646"/>
          <a:ext cx="968374" cy="75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B4C32F-409C-41D1-BB9C-587B242C86CF}" type="TxLink">
            <a:rPr kumimoji="1" lang="en-US" altLang="en-US" sz="1200" b="0" i="0" u="none" strike="noStrike">
              <a:solidFill>
                <a:srgbClr val="000000"/>
              </a:solidFill>
              <a:latin typeface="ＭＳ Ｐゴシック"/>
              <a:ea typeface="ＭＳ Ｐゴシック"/>
            </a:rPr>
            <a:pPr algn="r"/>
            <a:t>0</a:t>
          </a:fld>
          <a:endParaRPr kumimoji="1" lang="ja-JP" altLang="en-US" sz="14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I31">
      <xdr:nvSpPr>
        <xdr:cNvPr id="23" name="テキスト ボックス 22">
          <a:extLst>
            <a:ext uri="{FF2B5EF4-FFF2-40B4-BE49-F238E27FC236}">
              <a16:creationId xmlns:a16="http://schemas.microsoft.com/office/drawing/2014/main" id="{597DEAEB-1503-4AF8-85DD-28C4170AD6EB}"/>
            </a:ext>
          </a:extLst>
        </xdr:cNvPr>
        <xdr:cNvSpPr txBox="1"/>
      </xdr:nvSpPr>
      <xdr:spPr>
        <a:xfrm>
          <a:off x="1270453" y="4615994"/>
          <a:ext cx="964747" cy="749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E408AC67-3241-4CBC-BEAF-6CC5FC340D44}" type="TxLink">
            <a:rPr kumimoji="1" lang="en-US" altLang="en-US" sz="1100" b="0" i="0" u="none" strike="noStrike">
              <a:solidFill>
                <a:srgbClr val="000000"/>
              </a:solidFill>
              <a:latin typeface="ＭＳ Ｐゴシック"/>
              <a:ea typeface="ＭＳ Ｐゴシック"/>
            </a:rPr>
            <a:pPr algn="r"/>
            <a:t>0 </a:t>
          </a:fld>
          <a:endParaRPr kumimoji="1" lang="ja-JP" altLang="en-US" sz="14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E35">
      <xdr:nvSpPr>
        <xdr:cNvPr id="24" name="テキスト ボックス 23">
          <a:extLst>
            <a:ext uri="{FF2B5EF4-FFF2-40B4-BE49-F238E27FC236}">
              <a16:creationId xmlns:a16="http://schemas.microsoft.com/office/drawing/2014/main" id="{E4B341F8-40D7-4705-9D30-8BA4ECBB4DC9}"/>
            </a:ext>
          </a:extLst>
        </xdr:cNvPr>
        <xdr:cNvSpPr txBox="1"/>
      </xdr:nvSpPr>
      <xdr:spPr>
        <a:xfrm>
          <a:off x="1829254" y="5984872"/>
          <a:ext cx="1980746" cy="42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EEB91F8-BE10-4270-AA52-02763B6303DE}"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E36">
      <xdr:nvSpPr>
        <xdr:cNvPr id="25" name="テキスト ボックス 24">
          <a:extLst>
            <a:ext uri="{FF2B5EF4-FFF2-40B4-BE49-F238E27FC236}">
              <a16:creationId xmlns:a16="http://schemas.microsoft.com/office/drawing/2014/main" id="{F40E8507-AD3D-4426-BDC8-AA12312A5B6F}"/>
            </a:ext>
          </a:extLst>
        </xdr:cNvPr>
        <xdr:cNvSpPr txBox="1"/>
      </xdr:nvSpPr>
      <xdr:spPr>
        <a:xfrm>
          <a:off x="1831521" y="6416220"/>
          <a:ext cx="1978479" cy="416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234C6D6-AD50-42E3-A72D-B352E23A1DD9}"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E37">
      <xdr:nvSpPr>
        <xdr:cNvPr id="26" name="テキスト ボックス 25">
          <a:extLst>
            <a:ext uri="{FF2B5EF4-FFF2-40B4-BE49-F238E27FC236}">
              <a16:creationId xmlns:a16="http://schemas.microsoft.com/office/drawing/2014/main" id="{F72DCA9D-F0CC-439F-8289-B2E72902780B}"/>
            </a:ext>
          </a:extLst>
        </xdr:cNvPr>
        <xdr:cNvSpPr txBox="1"/>
      </xdr:nvSpPr>
      <xdr:spPr>
        <a:xfrm>
          <a:off x="1827891" y="6848473"/>
          <a:ext cx="1982109"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A3B3FDF-B0B9-4D81-B37A-E0C27970D87D}"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E38">
      <xdr:nvSpPr>
        <xdr:cNvPr id="27" name="テキスト ボックス 26">
          <a:extLst>
            <a:ext uri="{FF2B5EF4-FFF2-40B4-BE49-F238E27FC236}">
              <a16:creationId xmlns:a16="http://schemas.microsoft.com/office/drawing/2014/main" id="{02B90825-106B-4103-A317-9ABBA55FD047}"/>
            </a:ext>
          </a:extLst>
        </xdr:cNvPr>
        <xdr:cNvSpPr txBox="1"/>
      </xdr:nvSpPr>
      <xdr:spPr>
        <a:xfrm>
          <a:off x="1829704" y="7269386"/>
          <a:ext cx="1980296" cy="426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DD53496-11FF-46C7-9072-67096808676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E39">
      <xdr:nvSpPr>
        <xdr:cNvPr id="28" name="テキスト ボックス 27">
          <a:extLst>
            <a:ext uri="{FF2B5EF4-FFF2-40B4-BE49-F238E27FC236}">
              <a16:creationId xmlns:a16="http://schemas.microsoft.com/office/drawing/2014/main" id="{1AEC5A75-C041-46BC-8B2B-45775C732811}"/>
            </a:ext>
          </a:extLst>
        </xdr:cNvPr>
        <xdr:cNvSpPr txBox="1"/>
      </xdr:nvSpPr>
      <xdr:spPr>
        <a:xfrm>
          <a:off x="1826075" y="7700732"/>
          <a:ext cx="1977575" cy="42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07F640B-AEED-4D62-80C0-AACB6C14ABB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E40">
      <xdr:nvSpPr>
        <xdr:cNvPr id="29" name="テキスト ボックス 28">
          <a:extLst>
            <a:ext uri="{FF2B5EF4-FFF2-40B4-BE49-F238E27FC236}">
              <a16:creationId xmlns:a16="http://schemas.microsoft.com/office/drawing/2014/main" id="{BD1D163C-365B-4867-9B92-B7250A0B06E1}"/>
            </a:ext>
          </a:extLst>
        </xdr:cNvPr>
        <xdr:cNvSpPr txBox="1"/>
      </xdr:nvSpPr>
      <xdr:spPr>
        <a:xfrm>
          <a:off x="1828795" y="8127090"/>
          <a:ext cx="1974855" cy="4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2CB0049-507E-43D0-BAD4-A70D847F444D}"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E41">
      <xdr:nvSpPr>
        <xdr:cNvPr id="30" name="テキスト ボックス 29">
          <a:extLst>
            <a:ext uri="{FF2B5EF4-FFF2-40B4-BE49-F238E27FC236}">
              <a16:creationId xmlns:a16="http://schemas.microsoft.com/office/drawing/2014/main" id="{BD17E7E4-2BAE-459D-A6B5-71D524CAAAD7}"/>
            </a:ext>
          </a:extLst>
        </xdr:cNvPr>
        <xdr:cNvSpPr txBox="1"/>
      </xdr:nvSpPr>
      <xdr:spPr>
        <a:xfrm>
          <a:off x="1831061" y="8558890"/>
          <a:ext cx="1972589"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BA865C6-CDF1-408B-B227-A964C71B30FF}"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E42">
      <xdr:nvSpPr>
        <xdr:cNvPr id="31" name="テキスト ボックス 30">
          <a:extLst>
            <a:ext uri="{FF2B5EF4-FFF2-40B4-BE49-F238E27FC236}">
              <a16:creationId xmlns:a16="http://schemas.microsoft.com/office/drawing/2014/main" id="{37012EEB-EB24-44B0-8097-04535EB4D547}"/>
            </a:ext>
          </a:extLst>
        </xdr:cNvPr>
        <xdr:cNvSpPr txBox="1"/>
      </xdr:nvSpPr>
      <xdr:spPr>
        <a:xfrm>
          <a:off x="1826978" y="8986152"/>
          <a:ext cx="1983022" cy="418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385A840-3D70-4880-AAC9-41CF3EC99152}"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E14">
      <xdr:nvSpPr>
        <xdr:cNvPr id="32" name="テキスト ボックス 31">
          <a:extLst>
            <a:ext uri="{FF2B5EF4-FFF2-40B4-BE49-F238E27FC236}">
              <a16:creationId xmlns:a16="http://schemas.microsoft.com/office/drawing/2014/main" id="{C243E6CE-5ADA-4FCB-A937-97158A5873CA}"/>
            </a:ext>
          </a:extLst>
        </xdr:cNvPr>
        <xdr:cNvSpPr txBox="1"/>
      </xdr:nvSpPr>
      <xdr:spPr>
        <a:xfrm>
          <a:off x="4438650" y="1701800"/>
          <a:ext cx="7048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92A1AAC-46D4-4F1F-992E-D66BDB063D61}" type="TxLink">
            <a:rPr kumimoji="1" lang="en-US" altLang="en-US" sz="12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33" name="テキスト ボックス 32">
          <a:extLst>
            <a:ext uri="{FF2B5EF4-FFF2-40B4-BE49-F238E27FC236}">
              <a16:creationId xmlns:a16="http://schemas.microsoft.com/office/drawing/2014/main" id="{0CCC36CC-AD9A-4177-9DCD-A52B242252E7}"/>
            </a:ext>
          </a:extLst>
        </xdr:cNvPr>
        <xdr:cNvSpPr txBox="1"/>
      </xdr:nvSpPr>
      <xdr:spPr>
        <a:xfrm>
          <a:off x="4286250" y="1885950"/>
          <a:ext cx="26416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4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E17">
      <xdr:nvSpPr>
        <xdr:cNvPr id="34" name="テキスト ボックス 33">
          <a:extLst>
            <a:ext uri="{FF2B5EF4-FFF2-40B4-BE49-F238E27FC236}">
              <a16:creationId xmlns:a16="http://schemas.microsoft.com/office/drawing/2014/main" id="{9D869E7C-C45A-4190-BDC4-162E4565F9FD}"/>
            </a:ext>
          </a:extLst>
        </xdr:cNvPr>
        <xdr:cNvSpPr txBox="1"/>
      </xdr:nvSpPr>
      <xdr:spPr>
        <a:xfrm>
          <a:off x="4292600" y="2305050"/>
          <a:ext cx="26479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F8B1A76E-83AD-4767-9521-31790860D2BE}" type="TxLink">
            <a:rPr kumimoji="1" lang="ja-JP" altLang="en-US" sz="11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E18">
      <xdr:nvSpPr>
        <xdr:cNvPr id="35" name="テキスト ボックス 34">
          <a:extLst>
            <a:ext uri="{FF2B5EF4-FFF2-40B4-BE49-F238E27FC236}">
              <a16:creationId xmlns:a16="http://schemas.microsoft.com/office/drawing/2014/main" id="{41A4687F-44D3-4FB7-9459-EA86AB277031}"/>
            </a:ext>
          </a:extLst>
        </xdr:cNvPr>
        <xdr:cNvSpPr txBox="1"/>
      </xdr:nvSpPr>
      <xdr:spPr>
        <a:xfrm>
          <a:off x="4286250" y="2508250"/>
          <a:ext cx="22288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B4B31125-ECC4-49C4-8E9F-1DC8D84D91D8}" type="TxLink">
            <a:rPr kumimoji="1" lang="en-US" altLang="en-US" sz="1200" b="0" i="0" u="none" strike="noStrike">
              <a:solidFill>
                <a:srgbClr val="000000"/>
              </a:solidFill>
              <a:latin typeface="ＭＳ Ｐゴシック"/>
              <a:ea typeface="ＭＳ Ｐゴシック"/>
            </a:rPr>
            <a:pPr algn="l"/>
            <a:t> </a:t>
          </a:fld>
          <a:endParaRPr kumimoji="1" lang="ja-JP" altLang="en-US" sz="14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E19">
      <xdr:nvSpPr>
        <xdr:cNvPr id="36" name="テキスト ボックス 35">
          <a:extLst>
            <a:ext uri="{FF2B5EF4-FFF2-40B4-BE49-F238E27FC236}">
              <a16:creationId xmlns:a16="http://schemas.microsoft.com/office/drawing/2014/main" id="{A94DA79A-B59A-461C-AA59-EFAEE317323B}"/>
            </a:ext>
          </a:extLst>
        </xdr:cNvPr>
        <xdr:cNvSpPr txBox="1"/>
      </xdr:nvSpPr>
      <xdr:spPr>
        <a:xfrm>
          <a:off x="4298950" y="2705100"/>
          <a:ext cx="26352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2BA8326F-CB0A-46E1-B2A8-EA277D228A49}" type="TxLink">
            <a:rPr kumimoji="1" lang="en-US" altLang="en-US" sz="1200" b="0" i="0" u="none" strike="noStrike">
              <a:solidFill>
                <a:srgbClr val="000000"/>
              </a:solidFill>
              <a:latin typeface="ＭＳ Ｐゴシック"/>
              <a:ea typeface="ＭＳ Ｐゴシック"/>
            </a:rPr>
            <a:pPr algn="l"/>
            <a:t> </a:t>
          </a:fld>
          <a:endParaRPr kumimoji="1" lang="ja-JP" altLang="en-US" sz="16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C39">
      <xdr:nvSpPr>
        <xdr:cNvPr id="37" name="テキスト ボックス 36">
          <a:extLst>
            <a:ext uri="{FF2B5EF4-FFF2-40B4-BE49-F238E27FC236}">
              <a16:creationId xmlns:a16="http://schemas.microsoft.com/office/drawing/2014/main" id="{1379DBED-621D-4816-AFF5-35A9432E8D51}"/>
            </a:ext>
          </a:extLst>
        </xdr:cNvPr>
        <xdr:cNvSpPr txBox="1"/>
      </xdr:nvSpPr>
      <xdr:spPr>
        <a:xfrm>
          <a:off x="1045025" y="7700732"/>
          <a:ext cx="536125" cy="420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110574D-0EF7-4457-98F3-5627341CB358}"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45</xdr:col>
      <xdr:colOff>112712</xdr:colOff>
      <xdr:row>6</xdr:row>
      <xdr:rowOff>104775</xdr:rowOff>
    </xdr:from>
    <xdr:to>
      <xdr:col>60</xdr:col>
      <xdr:colOff>76200</xdr:colOff>
      <xdr:row>8</xdr:row>
      <xdr:rowOff>122238</xdr:rowOff>
    </xdr:to>
    <xdr:sp macro="" textlink="請求書A入力用!E10">
      <xdr:nvSpPr>
        <xdr:cNvPr id="38" name="テキスト ボックス 37">
          <a:extLst>
            <a:ext uri="{FF2B5EF4-FFF2-40B4-BE49-F238E27FC236}">
              <a16:creationId xmlns:a16="http://schemas.microsoft.com/office/drawing/2014/main" id="{3C035867-61E6-42D4-B295-68F81686823E}"/>
            </a:ext>
          </a:extLst>
        </xdr:cNvPr>
        <xdr:cNvSpPr txBox="1"/>
      </xdr:nvSpPr>
      <xdr:spPr>
        <a:xfrm>
          <a:off x="5256212" y="866775"/>
          <a:ext cx="1677988"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8E883C8-265E-4212-8E53-D6B231ABE678}" type="TxLink">
            <a:rPr kumimoji="1" lang="en-US" altLang="en-US" sz="1100" b="0" i="0" u="none" strike="noStrike">
              <a:solidFill>
                <a:srgbClr val="000000"/>
              </a:solidFill>
              <a:latin typeface="ＭＳ Ｐゴシック"/>
              <a:ea typeface="ＭＳ Ｐゴシック"/>
            </a:rPr>
            <a:pPr algn="ctr"/>
            <a:t> </a:t>
          </a:fld>
          <a:endParaRPr kumimoji="1" lang="ja-JP" altLang="en-US" sz="1800">
            <a:solidFill>
              <a:srgbClr val="FF0000"/>
            </a:solidFill>
          </a:endParaRPr>
        </a:p>
      </xdr:txBody>
    </xdr:sp>
    <xdr:clientData/>
  </xdr:twoCellAnchor>
  <xdr:twoCellAnchor>
    <xdr:from>
      <xdr:col>5</xdr:col>
      <xdr:colOff>82550</xdr:colOff>
      <xdr:row>77</xdr:row>
      <xdr:rowOff>76200</xdr:rowOff>
    </xdr:from>
    <xdr:to>
      <xdr:col>12</xdr:col>
      <xdr:colOff>66675</xdr:colOff>
      <xdr:row>79</xdr:row>
      <xdr:rowOff>58739</xdr:rowOff>
    </xdr:to>
    <xdr:sp macro="" textlink="請求書A入力用!G28">
      <xdr:nvSpPr>
        <xdr:cNvPr id="39" name="テキスト ボックス 38">
          <a:extLst>
            <a:ext uri="{FF2B5EF4-FFF2-40B4-BE49-F238E27FC236}">
              <a16:creationId xmlns:a16="http://schemas.microsoft.com/office/drawing/2014/main" id="{B67B93FE-DE64-4A77-9215-475A6FF184E2}"/>
            </a:ext>
          </a:extLst>
        </xdr:cNvPr>
        <xdr:cNvSpPr txBox="1"/>
      </xdr:nvSpPr>
      <xdr:spPr>
        <a:xfrm>
          <a:off x="654050" y="9855200"/>
          <a:ext cx="784225"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BD650725-EE5E-428C-AE5E-3E98176B24CB}"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ysClr val="windowText" lastClr="000000"/>
            </a:solidFill>
          </a:endParaRPr>
        </a:p>
      </xdr:txBody>
    </xdr:sp>
    <xdr:clientData/>
  </xdr:twoCellAnchor>
  <xdr:twoCellAnchor>
    <xdr:from>
      <xdr:col>13</xdr:col>
      <xdr:colOff>1586</xdr:colOff>
      <xdr:row>77</xdr:row>
      <xdr:rowOff>76200</xdr:rowOff>
    </xdr:from>
    <xdr:to>
      <xdr:col>19</xdr:col>
      <xdr:colOff>9526</xdr:colOff>
      <xdr:row>79</xdr:row>
      <xdr:rowOff>58739</xdr:rowOff>
    </xdr:to>
    <xdr:sp macro="" textlink="請求書A入力用!I28">
      <xdr:nvSpPr>
        <xdr:cNvPr id="40" name="テキスト ボックス 39">
          <a:extLst>
            <a:ext uri="{FF2B5EF4-FFF2-40B4-BE49-F238E27FC236}">
              <a16:creationId xmlns:a16="http://schemas.microsoft.com/office/drawing/2014/main" id="{51F311A5-89CA-49A4-8BDF-325024BB790B}"/>
            </a:ext>
          </a:extLst>
        </xdr:cNvPr>
        <xdr:cNvSpPr txBox="1"/>
      </xdr:nvSpPr>
      <xdr:spPr>
        <a:xfrm>
          <a:off x="1487486" y="9855200"/>
          <a:ext cx="693740"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46DC631-50FC-433C-8ED2-1EDED76752AD}"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5</xdr:col>
      <xdr:colOff>82550</xdr:colOff>
      <xdr:row>79</xdr:row>
      <xdr:rowOff>85725</xdr:rowOff>
    </xdr:from>
    <xdr:to>
      <xdr:col>12</xdr:col>
      <xdr:colOff>66675</xdr:colOff>
      <xdr:row>81</xdr:row>
      <xdr:rowOff>68264</xdr:rowOff>
    </xdr:to>
    <xdr:sp macro="" textlink="請求書A入力用!G29">
      <xdr:nvSpPr>
        <xdr:cNvPr id="41" name="テキスト ボックス 40">
          <a:extLst>
            <a:ext uri="{FF2B5EF4-FFF2-40B4-BE49-F238E27FC236}">
              <a16:creationId xmlns:a16="http://schemas.microsoft.com/office/drawing/2014/main" id="{F2FB3D32-885F-46C5-80A1-F90A4CE60931}"/>
            </a:ext>
          </a:extLst>
        </xdr:cNvPr>
        <xdr:cNvSpPr txBox="1"/>
      </xdr:nvSpPr>
      <xdr:spPr>
        <a:xfrm>
          <a:off x="654050" y="10118725"/>
          <a:ext cx="784225"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8A23A68-B464-4AA5-B754-399671805720}"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13</xdr:col>
      <xdr:colOff>1586</xdr:colOff>
      <xdr:row>79</xdr:row>
      <xdr:rowOff>85725</xdr:rowOff>
    </xdr:from>
    <xdr:to>
      <xdr:col>19</xdr:col>
      <xdr:colOff>9526</xdr:colOff>
      <xdr:row>81</xdr:row>
      <xdr:rowOff>68264</xdr:rowOff>
    </xdr:to>
    <xdr:sp macro="" textlink="請求書A入力用!I29">
      <xdr:nvSpPr>
        <xdr:cNvPr id="42" name="テキスト ボックス 41">
          <a:extLst>
            <a:ext uri="{FF2B5EF4-FFF2-40B4-BE49-F238E27FC236}">
              <a16:creationId xmlns:a16="http://schemas.microsoft.com/office/drawing/2014/main" id="{4D3BCC1E-F6A4-46A3-90DE-27D8C5540BC3}"/>
            </a:ext>
          </a:extLst>
        </xdr:cNvPr>
        <xdr:cNvSpPr txBox="1"/>
      </xdr:nvSpPr>
      <xdr:spPr>
        <a:xfrm>
          <a:off x="1487486" y="10118725"/>
          <a:ext cx="693740"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3ECC613F-3E4A-4C2D-BC16-07138D8E86EF}"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ysClr val="windowText" lastClr="000000"/>
            </a:solidFill>
          </a:endParaRPr>
        </a:p>
      </xdr:txBody>
    </xdr:sp>
    <xdr:clientData/>
  </xdr:twoCellAnchor>
  <xdr:twoCellAnchor>
    <xdr:from>
      <xdr:col>5</xdr:col>
      <xdr:colOff>82550</xdr:colOff>
      <xdr:row>81</xdr:row>
      <xdr:rowOff>84137</xdr:rowOff>
    </xdr:from>
    <xdr:to>
      <xdr:col>12</xdr:col>
      <xdr:colOff>66675</xdr:colOff>
      <xdr:row>83</xdr:row>
      <xdr:rowOff>66676</xdr:rowOff>
    </xdr:to>
    <xdr:sp macro="" textlink="請求書A入力用!G30">
      <xdr:nvSpPr>
        <xdr:cNvPr id="43" name="テキスト ボックス 42">
          <a:extLst>
            <a:ext uri="{FF2B5EF4-FFF2-40B4-BE49-F238E27FC236}">
              <a16:creationId xmlns:a16="http://schemas.microsoft.com/office/drawing/2014/main" id="{3717CB3C-D978-434F-B698-9BA3E44EAB7D}"/>
            </a:ext>
          </a:extLst>
        </xdr:cNvPr>
        <xdr:cNvSpPr txBox="1"/>
      </xdr:nvSpPr>
      <xdr:spPr>
        <a:xfrm>
          <a:off x="654050" y="10371137"/>
          <a:ext cx="784225"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6A97138-0FFD-4BCE-ADDE-6D6A5F7370DB}"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13</xdr:col>
      <xdr:colOff>6350</xdr:colOff>
      <xdr:row>81</xdr:row>
      <xdr:rowOff>76200</xdr:rowOff>
    </xdr:from>
    <xdr:to>
      <xdr:col>19</xdr:col>
      <xdr:colOff>14290</xdr:colOff>
      <xdr:row>83</xdr:row>
      <xdr:rowOff>58739</xdr:rowOff>
    </xdr:to>
    <xdr:sp macro="" textlink="">
      <xdr:nvSpPr>
        <xdr:cNvPr id="44" name="テキスト ボックス 43">
          <a:extLst>
            <a:ext uri="{FF2B5EF4-FFF2-40B4-BE49-F238E27FC236}">
              <a16:creationId xmlns:a16="http://schemas.microsoft.com/office/drawing/2014/main" id="{9D50D1EC-90BD-43B4-A983-CCF6C56D9E03}"/>
            </a:ext>
          </a:extLst>
        </xdr:cNvPr>
        <xdr:cNvSpPr txBox="1"/>
      </xdr:nvSpPr>
      <xdr:spPr>
        <a:xfrm>
          <a:off x="1492250" y="10363200"/>
          <a:ext cx="693740"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en-US" sz="1050" b="0" i="0" u="none" strike="noStrike">
              <a:solidFill>
                <a:sysClr val="windowText" lastClr="000000"/>
              </a:solidFill>
              <a:latin typeface="ＭＳ Ｐゴシック"/>
              <a:ea typeface="ＭＳ Ｐゴシック"/>
            </a:rPr>
            <a:t>0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63</xdr:col>
      <xdr:colOff>2257</xdr:colOff>
      <xdr:row>89</xdr:row>
      <xdr:rowOff>9525</xdr:rowOff>
    </xdr:to>
    <xdr:pic>
      <xdr:nvPicPr>
        <xdr:cNvPr id="38" name="図 37">
          <a:extLst>
            <a:ext uri="{FF2B5EF4-FFF2-40B4-BE49-F238E27FC236}">
              <a16:creationId xmlns:a16="http://schemas.microsoft.com/office/drawing/2014/main" id="{234C1A64-ED83-8971-FAE8-697982ED3F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03232" cy="11029950"/>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記入例!E5">
      <xdr:nvSpPr>
        <xdr:cNvPr id="3" name="テキスト ボックス 2">
          <a:extLst>
            <a:ext uri="{FF2B5EF4-FFF2-40B4-BE49-F238E27FC236}">
              <a16:creationId xmlns:a16="http://schemas.microsoft.com/office/drawing/2014/main" id="{00000000-0008-0000-0200-000003000000}"/>
            </a:ext>
          </a:extLst>
        </xdr:cNvPr>
        <xdr:cNvSpPr txBox="1"/>
      </xdr:nvSpPr>
      <xdr:spPr>
        <a:xfrm>
          <a:off x="923925" y="706438"/>
          <a:ext cx="125888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1B4DB45-04A4-4B82-85A7-DF4D71E4A060}" type="TxLink">
            <a:rPr kumimoji="1" lang="en-US" altLang="en-US" sz="1400" b="0" i="0" u="none" strike="noStrike">
              <a:solidFill>
                <a:srgbClr val="000000"/>
              </a:solidFill>
              <a:latin typeface="ＭＳ Ｐゴシック"/>
              <a:ea typeface="ＭＳ Ｐゴシック"/>
            </a:rPr>
            <a:pPr algn="ctr"/>
            <a:t>1234567890</a:t>
          </a:fld>
          <a:endParaRPr kumimoji="1" lang="ja-JP" altLang="en-US" sz="18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記入例!E11">
      <xdr:nvSpPr>
        <xdr:cNvPr id="4" name="テキスト ボックス 3">
          <a:extLst>
            <a:ext uri="{FF2B5EF4-FFF2-40B4-BE49-F238E27FC236}">
              <a16:creationId xmlns:a16="http://schemas.microsoft.com/office/drawing/2014/main" id="{00000000-0008-0000-0200-000004000000}"/>
            </a:ext>
          </a:extLst>
        </xdr:cNvPr>
        <xdr:cNvSpPr txBox="1"/>
      </xdr:nvSpPr>
      <xdr:spPr>
        <a:xfrm>
          <a:off x="5684837" y="1116013"/>
          <a:ext cx="1820863"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0215C8-63CA-453C-ACA8-5BDAD64BDBE8}" type="TxLink">
            <a:rPr kumimoji="1" lang="en-US" altLang="en-US" sz="1400" b="0" i="0" u="none" strike="noStrike">
              <a:solidFill>
                <a:srgbClr val="000000"/>
              </a:solidFill>
              <a:latin typeface="ＭＳ Ｐゴシック"/>
              <a:ea typeface="ＭＳ Ｐゴシック"/>
            </a:rPr>
            <a:pPr algn="ctr"/>
            <a:t>2017/10/31</a:t>
          </a:fld>
          <a:endParaRPr kumimoji="1" lang="ja-JP" altLang="en-US" sz="18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記入例!E12">
      <xdr:nvSpPr>
        <xdr:cNvPr id="5" name="テキスト ボックス 4">
          <a:extLst>
            <a:ext uri="{FF2B5EF4-FFF2-40B4-BE49-F238E27FC236}">
              <a16:creationId xmlns:a16="http://schemas.microsoft.com/office/drawing/2014/main" id="{00000000-0008-0000-0200-000005000000}"/>
            </a:ext>
          </a:extLst>
        </xdr:cNvPr>
        <xdr:cNvSpPr txBox="1"/>
      </xdr:nvSpPr>
      <xdr:spPr>
        <a:xfrm>
          <a:off x="5687785" y="1384296"/>
          <a:ext cx="1811565" cy="25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6DB5AD-5844-4C41-B026-A539A0985B33}" type="TxLink">
            <a:rPr kumimoji="1" lang="en-US" altLang="en-US" sz="1400" b="0" i="0" u="none" strike="noStrike">
              <a:solidFill>
                <a:srgbClr val="000000"/>
              </a:solidFill>
              <a:latin typeface="ＭＳ Ｐゴシック"/>
              <a:ea typeface="ＭＳ Ｐゴシック"/>
            </a:rPr>
            <a:pPr algn="ctr"/>
            <a:t>100001</a:t>
          </a:fld>
          <a:endParaRPr kumimoji="1" lang="ja-JP" altLang="en-US" sz="18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記入例!E7">
      <xdr:nvSpPr>
        <xdr:cNvPr id="6" name="テキスト ボックス 5">
          <a:extLst>
            <a:ext uri="{FF2B5EF4-FFF2-40B4-BE49-F238E27FC236}">
              <a16:creationId xmlns:a16="http://schemas.microsoft.com/office/drawing/2014/main" id="{00000000-0008-0000-0200-000006000000}"/>
            </a:ext>
          </a:extLst>
        </xdr:cNvPr>
        <xdr:cNvSpPr txBox="1"/>
      </xdr:nvSpPr>
      <xdr:spPr>
        <a:xfrm>
          <a:off x="996046" y="1976210"/>
          <a:ext cx="2572654" cy="32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8BB4E94-10FB-43B7-A0DC-B72B56EDEF71}" type="TxLink">
            <a:rPr kumimoji="1" lang="en-US" altLang="en-US" sz="1400" b="0" i="0" u="none" strike="noStrike">
              <a:solidFill>
                <a:srgbClr val="000000"/>
              </a:solidFill>
              <a:latin typeface="ＭＳ Ｐゴシック"/>
              <a:ea typeface="ＭＳ Ｐゴシック"/>
            </a:rPr>
            <a:pPr algn="ctr"/>
            <a:t>170001</a:t>
          </a:fld>
          <a:endParaRPr kumimoji="1" lang="ja-JP" altLang="en-US" sz="1800"/>
        </a:p>
      </xdr:txBody>
    </xdr:sp>
    <xdr:clientData/>
  </xdr:twoCellAnchor>
  <xdr:oneCellAnchor>
    <xdr:from>
      <xdr:col>8</xdr:col>
      <xdr:colOff>31751</xdr:colOff>
      <xdr:row>18</xdr:row>
      <xdr:rowOff>72990</xdr:rowOff>
    </xdr:from>
    <xdr:ext cx="2571749" cy="466794"/>
    <xdr:sp macro="" textlink="請求書A入力用記入例!E8">
      <xdr:nvSpPr>
        <xdr:cNvPr id="7" name="テキスト ボックス 6">
          <a:extLst>
            <a:ext uri="{FF2B5EF4-FFF2-40B4-BE49-F238E27FC236}">
              <a16:creationId xmlns:a16="http://schemas.microsoft.com/office/drawing/2014/main" id="{00000000-0008-0000-0200-000007000000}"/>
            </a:ext>
          </a:extLst>
        </xdr:cNvPr>
        <xdr:cNvSpPr txBox="1"/>
      </xdr:nvSpPr>
      <xdr:spPr>
        <a:xfrm>
          <a:off x="1022351" y="230184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DC617C70-1C9A-45D0-852E-0A37E44DF938}" type="TxLink">
            <a:rPr kumimoji="1" lang="en-US" altLang="en-US" sz="1100" b="0" i="0" u="none" strike="noStrike">
              <a:solidFill>
                <a:srgbClr val="000000"/>
              </a:solidFill>
              <a:latin typeface="ＭＳ Ｐゴシック"/>
              <a:ea typeface="ＭＳ Ｐゴシック"/>
            </a:rPr>
            <a:pPr algn="l"/>
            <a:t>廣瀬本社新築工事</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記入例!I5">
      <xdr:nvSpPr>
        <xdr:cNvPr id="8" name="テキスト ボックス 7">
          <a:extLst>
            <a:ext uri="{FF2B5EF4-FFF2-40B4-BE49-F238E27FC236}">
              <a16:creationId xmlns:a16="http://schemas.microsoft.com/office/drawing/2014/main" id="{00000000-0008-0000-0200-000008000000}"/>
            </a:ext>
          </a:extLst>
        </xdr:cNvPr>
        <xdr:cNvSpPr txBox="1"/>
      </xdr:nvSpPr>
      <xdr:spPr>
        <a:xfrm>
          <a:off x="2476500" y="706438"/>
          <a:ext cx="271463"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6BBB40D-7DE0-47F0-9111-06BF3E691EA5}" type="TxLink">
            <a:rPr kumimoji="1" lang="en-US" altLang="en-US" sz="1400" b="0" i="0" u="none" strike="noStrike">
              <a:solidFill>
                <a:srgbClr val="000000"/>
              </a:solidFill>
              <a:latin typeface="ＭＳ Ｐゴシック"/>
              <a:ea typeface="ＭＳ Ｐゴシック"/>
            </a:rPr>
            <a:pPr algn="ctr"/>
            <a:t>1</a:t>
          </a:fld>
          <a:endParaRPr kumimoji="1" lang="ja-JP" altLang="en-US" sz="18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記入例!E21">
      <xdr:nvSpPr>
        <xdr:cNvPr id="9" name="テキスト ボックス 8">
          <a:extLst>
            <a:ext uri="{FF2B5EF4-FFF2-40B4-BE49-F238E27FC236}">
              <a16:creationId xmlns:a16="http://schemas.microsoft.com/office/drawing/2014/main" id="{00000000-0008-0000-0200-000009000000}"/>
            </a:ext>
          </a:extLst>
        </xdr:cNvPr>
        <xdr:cNvSpPr txBox="1"/>
      </xdr:nvSpPr>
      <xdr:spPr>
        <a:xfrm>
          <a:off x="4608286" y="2857953"/>
          <a:ext cx="1033689" cy="22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1B9238E-9436-4266-A959-89FE4F761E1A}" type="TxLink">
            <a:rPr kumimoji="1" lang="en-US" altLang="en-US" sz="1200" b="0" i="0" u="none" strike="noStrike">
              <a:solidFill>
                <a:srgbClr val="000000"/>
              </a:solidFill>
              <a:latin typeface="ＭＳ Ｐゴシック"/>
              <a:ea typeface="ＭＳ Ｐゴシック"/>
            </a:rPr>
            <a:pPr algn="ctr"/>
            <a:t>第四</a:t>
          </a:fld>
          <a:endParaRPr kumimoji="1" lang="ja-JP" altLang="en-US" sz="14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記入例!I21">
      <xdr:nvSpPr>
        <xdr:cNvPr id="10" name="テキスト ボックス 9">
          <a:extLst>
            <a:ext uri="{FF2B5EF4-FFF2-40B4-BE49-F238E27FC236}">
              <a16:creationId xmlns:a16="http://schemas.microsoft.com/office/drawing/2014/main" id="{00000000-0008-0000-0200-00000A000000}"/>
            </a:ext>
          </a:extLst>
        </xdr:cNvPr>
        <xdr:cNvSpPr txBox="1"/>
      </xdr:nvSpPr>
      <xdr:spPr>
        <a:xfrm>
          <a:off x="5979433" y="2854324"/>
          <a:ext cx="1186542"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D34FA45-4A88-49EB-8C70-86869F4E47D1}" type="TxLink">
            <a:rPr kumimoji="1" lang="en-US" altLang="en-US" sz="1200" b="0" i="0" u="none" strike="noStrike">
              <a:solidFill>
                <a:srgbClr val="000000"/>
              </a:solidFill>
              <a:latin typeface="ＭＳ Ｐゴシック"/>
              <a:ea typeface="ＭＳ Ｐゴシック"/>
            </a:rPr>
            <a:pPr algn="ctr"/>
            <a:t>本店</a:t>
          </a:fld>
          <a:endParaRPr kumimoji="1" lang="ja-JP" altLang="en-US" sz="14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記入例!E22">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604206" y="3095171"/>
          <a:ext cx="666294" cy="21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B198A7B-A93F-451B-99A4-B22BC1E7A46E}" type="TxLink">
            <a:rPr kumimoji="1" lang="ja-JP" altLang="en-US" sz="1100" b="0" i="0" u="none" strike="noStrike">
              <a:solidFill>
                <a:srgbClr val="000000"/>
              </a:solidFill>
              <a:latin typeface="ＭＳ Ｐゴシック"/>
              <a:ea typeface="ＭＳ Ｐゴシック"/>
            </a:rPr>
            <a:pPr algn="ctr"/>
            <a:t>普通</a:t>
          </a:fld>
          <a:endParaRPr kumimoji="1" lang="ja-JP" altLang="en-US" sz="14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978979" y="3098347"/>
          <a:ext cx="218622" cy="20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200" b="0" i="0" u="none" strike="noStrike">
              <a:solidFill>
                <a:srgbClr val="000000"/>
              </a:solidFill>
              <a:latin typeface="ＭＳ Ｐゴシック"/>
              <a:ea typeface="ＭＳ Ｐゴシック"/>
            </a:rPr>
            <a:pPr algn="ctr"/>
            <a:t>1</a:t>
          </a:fld>
          <a:endParaRPr kumimoji="1" lang="ja-JP" altLang="en-US" sz="12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192157" y="3095165"/>
          <a:ext cx="218169"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200" b="0" i="0" u="none" strike="noStrike">
              <a:solidFill>
                <a:srgbClr val="000000"/>
              </a:solidFill>
              <a:latin typeface="ＭＳ Ｐゴシック"/>
              <a:ea typeface="ＭＳ Ｐゴシック"/>
            </a:rPr>
            <a:pPr algn="ctr"/>
            <a:t>2</a:t>
          </a:fld>
          <a:endParaRPr kumimoji="1" lang="ja-JP" altLang="en-US" sz="12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416221" y="3091997"/>
          <a:ext cx="216354" cy="22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200" b="0" i="0" u="none" strike="noStrike">
              <a:solidFill>
                <a:srgbClr val="000000"/>
              </a:solidFill>
              <a:latin typeface="ＭＳ Ｐゴシック"/>
              <a:ea typeface="ＭＳ Ｐゴシック"/>
            </a:rPr>
            <a:pPr algn="ctr"/>
            <a:t>3</a:t>
          </a:fld>
          <a:endParaRPr kumimoji="1" lang="ja-JP" altLang="en-US" sz="12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631668" y="3095165"/>
          <a:ext cx="216807"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200" b="0" i="0" u="none" strike="noStrike">
              <a:solidFill>
                <a:srgbClr val="000000"/>
              </a:solidFill>
              <a:latin typeface="ＭＳ Ｐゴシック"/>
              <a:ea typeface="ＭＳ Ｐゴシック"/>
            </a:rPr>
            <a:pPr algn="ctr"/>
            <a:t>4</a:t>
          </a:fld>
          <a:endParaRPr kumimoji="1" lang="ja-JP" altLang="en-US" sz="12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848486" y="3091073"/>
          <a:ext cx="209540" cy="21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200" b="0" i="0" u="none" strike="noStrike">
              <a:solidFill>
                <a:srgbClr val="000000"/>
              </a:solidFill>
              <a:latin typeface="ＭＳ Ｐゴシック"/>
              <a:ea typeface="ＭＳ Ｐゴシック"/>
            </a:rPr>
            <a:pPr algn="ctr"/>
            <a:t>5</a:t>
          </a:fld>
          <a:endParaRPr kumimoji="1" lang="ja-JP" altLang="en-US" sz="12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063932" y="3093339"/>
          <a:ext cx="219518" cy="20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200" b="0" i="0" u="none" strike="noStrike">
              <a:solidFill>
                <a:srgbClr val="000000"/>
              </a:solidFill>
              <a:latin typeface="ＭＳ Ｐゴシック"/>
              <a:ea typeface="ＭＳ Ｐゴシック"/>
            </a:rPr>
            <a:pPr algn="ctr"/>
            <a:t>6</a:t>
          </a:fld>
          <a:endParaRPr kumimoji="1" lang="ja-JP" altLang="en-US" sz="12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282554" y="3095605"/>
          <a:ext cx="216796" cy="206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200" b="0" i="0" u="none" strike="noStrike">
              <a:solidFill>
                <a:srgbClr val="000000"/>
              </a:solidFill>
              <a:latin typeface="ＭＳ Ｐゴシック"/>
              <a:ea typeface="ＭＳ Ｐゴシック"/>
            </a:rPr>
            <a:pPr algn="ctr"/>
            <a:t>7</a:t>
          </a:fld>
          <a:endParaRPr kumimoji="1" lang="ja-JP" altLang="en-US" sz="12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記入例!E23">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650016" y="3311525"/>
          <a:ext cx="284298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D0536050-D015-471F-BC2B-29E0379A478C}" type="TxLink">
            <a:rPr kumimoji="1" lang="en-US" altLang="en-US" sz="1200" b="0" i="0" u="none" strike="noStrike">
              <a:solidFill>
                <a:srgbClr val="000000"/>
              </a:solidFill>
              <a:latin typeface="ＭＳ Ｐゴシック"/>
              <a:ea typeface="ＭＳ Ｐゴシック"/>
            </a:rPr>
            <a:pPr algn="l"/>
            <a:t>ｶ.ﾋﾛｾ</a:t>
          </a:fld>
          <a:endParaRPr kumimoji="1" lang="ja-JP" altLang="en-US" sz="14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記入例!E24">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646378" y="3573248"/>
          <a:ext cx="2852973" cy="249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05344B3D-E4B2-4F4D-AE48-0D1447123B63}" type="TxLink">
            <a:rPr kumimoji="1" lang="en-US" altLang="en-US" sz="1200" b="0" i="0" u="none" strike="noStrike">
              <a:solidFill>
                <a:srgbClr val="000000"/>
              </a:solidFill>
              <a:latin typeface="ＭＳ Ｐゴシック"/>
              <a:ea typeface="ＭＳ Ｐゴシック"/>
            </a:rPr>
            <a:pPr algn="l"/>
            <a:t>㈱廣瀬</a:t>
          </a:fld>
          <a:endParaRPr kumimoji="1" lang="ja-JP" altLang="en-US" sz="14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記入例!E32">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451554" y="4502603"/>
          <a:ext cx="1234621" cy="72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CC3BB56-3497-42B7-AE47-17DDD16CE8ED}" type="TxLink">
            <a:rPr kumimoji="1" lang="en-US" altLang="en-US" sz="1100" b="0" i="0" u="none" strike="noStrike">
              <a:solidFill>
                <a:srgbClr val="000000"/>
              </a:solidFill>
              <a:latin typeface="ＭＳ Ｐゴシック"/>
              <a:ea typeface="ＭＳ Ｐゴシック"/>
            </a:rPr>
            <a:pPr algn="r"/>
            <a:t>264,000</a:t>
          </a:fld>
          <a:endParaRPr kumimoji="1" lang="ja-JP" altLang="en-US" sz="14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記入例!E26">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95276" y="4495346"/>
          <a:ext cx="1044574" cy="73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B4C32F-409C-41D1-BB9C-587B242C86CF}" type="TxLink">
            <a:rPr kumimoji="1" lang="en-US" altLang="en-US" sz="1200" b="0" i="0" u="none" strike="noStrike">
              <a:solidFill>
                <a:srgbClr val="000000"/>
              </a:solidFill>
              <a:latin typeface="ＭＳ Ｐゴシック"/>
              <a:ea typeface="ＭＳ Ｐゴシック"/>
            </a:rPr>
            <a:pPr algn="r"/>
            <a:t>250,000</a:t>
          </a:fld>
          <a:endParaRPr kumimoji="1" lang="ja-JP" altLang="en-US" sz="14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記入例!I31">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75228" y="4501694"/>
          <a:ext cx="1040947" cy="73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E408AC67-3241-4CBC-BEAF-6CC5FC340D44}" type="TxLink">
            <a:rPr kumimoji="1" lang="en-US" altLang="en-US" sz="1100" b="0" i="0" u="none" strike="noStrike">
              <a:solidFill>
                <a:srgbClr val="000000"/>
              </a:solidFill>
              <a:latin typeface="ＭＳ Ｐゴシック"/>
              <a:ea typeface="ＭＳ Ｐゴシック"/>
            </a:rPr>
            <a:pPr algn="r"/>
            <a:t>14,000 </a:t>
          </a:fld>
          <a:endParaRPr kumimoji="1" lang="ja-JP" altLang="en-US" sz="14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記入例!E35">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972129" y="5835647"/>
          <a:ext cx="2152196"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EEB91F8-BE10-4270-AA52-02763B6303DE}" type="TxLink">
            <a:rPr kumimoji="1" lang="en-US" altLang="en-US" sz="1800" b="0" i="0" u="none" strike="noStrike">
              <a:solidFill>
                <a:srgbClr val="000000"/>
              </a:solidFill>
              <a:latin typeface="ＭＳ Ｐゴシック"/>
              <a:ea typeface="ＭＳ Ｐゴシック"/>
            </a:rPr>
            <a:pPr algn="r"/>
            <a:t>1,500,000</a:t>
          </a:fld>
          <a:endParaRPr kumimoji="1" lang="ja-JP" altLang="en-US" sz="18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記入例!E36">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974396" y="6257470"/>
          <a:ext cx="2149929" cy="40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234C6D6-AD50-42E3-A72D-B352E23A1DD9}" type="TxLink">
            <a:rPr kumimoji="1" lang="en-US" altLang="en-US" sz="1800" b="0" i="0" u="none" strike="noStrike">
              <a:solidFill>
                <a:srgbClr val="000000"/>
              </a:solidFill>
              <a:latin typeface="ＭＳ Ｐゴシック"/>
              <a:ea typeface="ＭＳ Ｐゴシック"/>
            </a:rPr>
            <a:pPr algn="r"/>
            <a:t>500,000</a:t>
          </a:fld>
          <a:endParaRPr kumimoji="1" lang="ja-JP" altLang="en-US" sz="18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記入例!E37">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970766" y="6680198"/>
          <a:ext cx="2153559" cy="403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A3B3FDF-B0B9-4D81-B37A-E0C27970D87D}" type="TxLink">
            <a:rPr kumimoji="1" lang="en-US" altLang="en-US" sz="1800" b="0" i="0" u="none" strike="noStrike">
              <a:solidFill>
                <a:srgbClr val="000000"/>
              </a:solidFill>
              <a:latin typeface="ＭＳ Ｐゴシック"/>
              <a:ea typeface="ＭＳ Ｐゴシック"/>
            </a:rPr>
            <a:pPr algn="r"/>
            <a:t>2,000,000</a:t>
          </a:fld>
          <a:endParaRPr kumimoji="1" lang="ja-JP" altLang="en-US" sz="18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記入例!E38">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972579" y="7088411"/>
          <a:ext cx="2151746" cy="417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DD53496-11FF-46C7-9072-670968086762}" type="TxLink">
            <a:rPr kumimoji="1" lang="en-US" altLang="en-US" sz="1800" b="0" i="0" u="none" strike="noStrike">
              <a:solidFill>
                <a:srgbClr val="000000"/>
              </a:solidFill>
              <a:latin typeface="ＭＳ Ｐゴシック"/>
              <a:ea typeface="ＭＳ Ｐゴシック"/>
            </a:rPr>
            <a:pPr algn="r"/>
            <a:t>500,000</a:t>
          </a:fld>
          <a:endParaRPr kumimoji="1" lang="ja-JP" altLang="en-US" sz="18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記入例!E39">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68950" y="7510232"/>
          <a:ext cx="21490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07F640B-AEED-4D62-80C0-AACB6C14ABB2}" type="TxLink">
            <a:rPr kumimoji="1" lang="en-US" altLang="en-US" sz="1800" b="0" i="0" u="none" strike="noStrike">
              <a:solidFill>
                <a:srgbClr val="000000"/>
              </a:solidFill>
              <a:latin typeface="ＭＳ Ｐゴシック"/>
              <a:ea typeface="ＭＳ Ｐゴシック"/>
            </a:rPr>
            <a:pPr algn="r"/>
            <a:t>450,000</a:t>
          </a:fld>
          <a:endParaRPr kumimoji="1" lang="ja-JP" altLang="en-US" sz="18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記入例!E40">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971670" y="7927065"/>
          <a:ext cx="2146305"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2CB0049-507E-43D0-BAD4-A70D847F444D}" type="TxLink">
            <a:rPr kumimoji="1" lang="en-US" altLang="en-US" sz="1800" b="0" i="0" u="none" strike="noStrike">
              <a:solidFill>
                <a:srgbClr val="000000"/>
              </a:solidFill>
              <a:latin typeface="ＭＳ Ｐゴシック"/>
              <a:ea typeface="ＭＳ Ｐゴシック"/>
            </a:rPr>
            <a:pPr algn="r"/>
            <a:t>200,000</a:t>
          </a:fld>
          <a:endParaRPr kumimoji="1" lang="ja-JP" altLang="en-US" sz="18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記入例!E41">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973936" y="8346165"/>
          <a:ext cx="2144039" cy="40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BA865C6-CDF1-408B-B227-A964C71B30FF}" type="TxLink">
            <a:rPr kumimoji="1" lang="en-US" altLang="en-US" sz="1800" b="0" i="0" u="none" strike="noStrike">
              <a:solidFill>
                <a:srgbClr val="000000"/>
              </a:solidFill>
              <a:latin typeface="ＭＳ Ｐゴシック"/>
              <a:ea typeface="ＭＳ Ｐゴシック"/>
            </a:rPr>
            <a:pPr algn="r"/>
            <a:t>250,000</a:t>
          </a:fld>
          <a:endParaRPr kumimoji="1" lang="ja-JP" altLang="en-US" sz="18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記入例!E42">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969853" y="8763902"/>
          <a:ext cx="2154472" cy="405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385A840-3D70-4880-AAC9-41CF3EC99152}" type="TxLink">
            <a:rPr kumimoji="1" lang="en-US" altLang="en-US" sz="1800" b="0" i="0" u="none" strike="noStrike">
              <a:solidFill>
                <a:srgbClr val="000000"/>
              </a:solidFill>
              <a:latin typeface="ＭＳ Ｐゴシック"/>
              <a:ea typeface="ＭＳ Ｐゴシック"/>
            </a:rPr>
            <a:pPr algn="r"/>
            <a:t>1,550,000</a:t>
          </a:fld>
          <a:endParaRPr kumimoji="1" lang="ja-JP" altLang="en-US" sz="18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記入例!E14">
      <xdr:nvSpPr>
        <xdr:cNvPr id="32" name="テキスト ボックス 31">
          <a:extLst>
            <a:ext uri="{FF2B5EF4-FFF2-40B4-BE49-F238E27FC236}">
              <a16:creationId xmlns:a16="http://schemas.microsoft.com/office/drawing/2014/main" id="{00000000-0008-0000-0200-000020000000}"/>
            </a:ext>
          </a:extLst>
        </xdr:cNvPr>
        <xdr:cNvSpPr txBox="1"/>
      </xdr:nvSpPr>
      <xdr:spPr>
        <a:xfrm>
          <a:off x="4800600" y="1660525"/>
          <a:ext cx="768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92A1AAC-46D4-4F1F-992E-D66BDB063D61}" type="TxLink">
            <a:rPr kumimoji="1" lang="en-US" altLang="en-US" sz="1200" b="0" i="0" u="none" strike="noStrike">
              <a:solidFill>
                <a:srgbClr val="000000"/>
              </a:solidFill>
              <a:latin typeface="ＭＳ Ｐゴシック"/>
              <a:ea typeface="ＭＳ Ｐゴシック"/>
            </a:rPr>
            <a:pPr algn="l"/>
            <a:t>950-1102</a:t>
          </a:fld>
          <a:endParaRPr kumimoji="1" lang="ja-JP" altLang="en-US" sz="14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638675" y="1841500"/>
          <a:ext cx="286067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400" b="0" i="0" u="none" strike="noStrike">
              <a:solidFill>
                <a:srgbClr val="000000"/>
              </a:solidFill>
              <a:latin typeface="ＭＳ Ｐゴシック"/>
              <a:ea typeface="ＭＳ Ｐゴシック"/>
            </a:rPr>
            <a:pPr algn="l"/>
            <a:t>新潟市西区善久823番地
ヒロセビル</a:t>
          </a:fld>
          <a:endParaRPr kumimoji="1" lang="ja-JP" altLang="en-US" sz="14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記入例!E17">
      <xdr:nvSpPr>
        <xdr:cNvPr id="34" name="テキスト ボックス 33">
          <a:extLst>
            <a:ext uri="{FF2B5EF4-FFF2-40B4-BE49-F238E27FC236}">
              <a16:creationId xmlns:a16="http://schemas.microsoft.com/office/drawing/2014/main" id="{00000000-0008-0000-0200-000022000000}"/>
            </a:ext>
          </a:extLst>
        </xdr:cNvPr>
        <xdr:cNvSpPr txBox="1"/>
      </xdr:nvSpPr>
      <xdr:spPr>
        <a:xfrm>
          <a:off x="4645025" y="2247900"/>
          <a:ext cx="28670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F8B1A76E-83AD-4767-9521-31790860D2BE}" type="TxLink">
            <a:rPr kumimoji="1" lang="ja-JP" altLang="en-US" sz="1100" b="0" i="0" u="none" strike="noStrike">
              <a:solidFill>
                <a:srgbClr val="000000"/>
              </a:solidFill>
              <a:latin typeface="ＭＳ Ｐゴシック"/>
              <a:ea typeface="ＭＳ Ｐゴシック"/>
            </a:rPr>
            <a:pPr algn="l"/>
            <a:t>株式会社廣瀬</a:t>
          </a:fld>
          <a:endParaRPr kumimoji="1" lang="ja-JP" altLang="en-US" sz="12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記入例!E18">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638675" y="2447925"/>
          <a:ext cx="2419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B4B31125-ECC4-49C4-8E9F-1DC8D84D91D8}" type="TxLink">
            <a:rPr kumimoji="1" lang="en-US" altLang="en-US" sz="1200" b="0" i="0" u="none" strike="noStrike">
              <a:solidFill>
                <a:srgbClr val="000000"/>
              </a:solidFill>
              <a:latin typeface="ＭＳ Ｐゴシック"/>
              <a:ea typeface="ＭＳ Ｐゴシック"/>
            </a:rPr>
            <a:pPr algn="l"/>
            <a:t>代表取締役　廣瀬　徳男</a:t>
          </a:fld>
          <a:endParaRPr kumimoji="1" lang="ja-JP" altLang="en-US" sz="14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記入例!E19">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651375" y="2638425"/>
          <a:ext cx="28543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2BA8326F-CB0A-46E1-B2A8-EA277D228A49}" type="TxLink">
            <a:rPr kumimoji="1" lang="en-US" altLang="en-US" sz="1200" b="0" i="0" u="none" strike="noStrike">
              <a:solidFill>
                <a:srgbClr val="000000"/>
              </a:solidFill>
              <a:latin typeface="ＭＳ Ｐゴシック"/>
              <a:ea typeface="ＭＳ Ｐゴシック"/>
            </a:rPr>
            <a:pPr algn="l"/>
            <a:t>025-377-1500</a:t>
          </a:fld>
          <a:endParaRPr kumimoji="1" lang="ja-JP" altLang="en-US" sz="16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記入例!C39">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130750" y="7510232"/>
          <a:ext cx="5742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110574D-0EF7-4457-98F3-5627341CB358}" type="TxLink">
            <a:rPr kumimoji="1" lang="en-US" altLang="en-US" sz="1800" b="0" i="0" u="none" strike="noStrike">
              <a:solidFill>
                <a:srgbClr val="000000"/>
              </a:solidFill>
              <a:latin typeface="ＭＳ Ｐゴシック"/>
              <a:ea typeface="ＭＳ Ｐゴシック"/>
            </a:rPr>
            <a:pPr algn="r"/>
            <a:t>90</a:t>
          </a:fld>
          <a:endParaRPr kumimoji="1" lang="ja-JP" altLang="en-US" sz="1800"/>
        </a:p>
      </xdr:txBody>
    </xdr:sp>
    <xdr:clientData/>
  </xdr:twoCellAnchor>
  <xdr:twoCellAnchor>
    <xdr:from>
      <xdr:col>45</xdr:col>
      <xdr:colOff>112712</xdr:colOff>
      <xdr:row>6</xdr:row>
      <xdr:rowOff>104775</xdr:rowOff>
    </xdr:from>
    <xdr:to>
      <xdr:col>60</xdr:col>
      <xdr:colOff>76200</xdr:colOff>
      <xdr:row>8</xdr:row>
      <xdr:rowOff>122238</xdr:rowOff>
    </xdr:to>
    <xdr:sp macro="" textlink="請求書A入力用記入例!E10">
      <xdr:nvSpPr>
        <xdr:cNvPr id="40" name="テキスト ボックス 39">
          <a:extLst>
            <a:ext uri="{FF2B5EF4-FFF2-40B4-BE49-F238E27FC236}">
              <a16:creationId xmlns:a16="http://schemas.microsoft.com/office/drawing/2014/main" id="{24CF9B78-6C7A-81B0-83EE-19513BAC8904}"/>
            </a:ext>
          </a:extLst>
        </xdr:cNvPr>
        <xdr:cNvSpPr txBox="1"/>
      </xdr:nvSpPr>
      <xdr:spPr>
        <a:xfrm>
          <a:off x="5684837" y="847725"/>
          <a:ext cx="1820863"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8E883C8-265E-4212-8E53-D6B231ABE678}" type="TxLink">
            <a:rPr kumimoji="1" lang="en-US" altLang="en-US" sz="1100" b="0" i="0" u="none" strike="noStrike">
              <a:solidFill>
                <a:srgbClr val="000000"/>
              </a:solidFill>
              <a:latin typeface="ＭＳ Ｐゴシック"/>
              <a:ea typeface="ＭＳ Ｐゴシック"/>
            </a:rPr>
            <a:pPr algn="ctr"/>
            <a:t>T1234567890</a:t>
          </a:fld>
          <a:endParaRPr kumimoji="1" lang="ja-JP" altLang="en-US" sz="1800">
            <a:solidFill>
              <a:srgbClr val="FF0000"/>
            </a:solidFill>
          </a:endParaRPr>
        </a:p>
      </xdr:txBody>
    </xdr:sp>
    <xdr:clientData/>
  </xdr:twoCellAnchor>
  <xdr:twoCellAnchor>
    <xdr:from>
      <xdr:col>5</xdr:col>
      <xdr:colOff>82550</xdr:colOff>
      <xdr:row>77</xdr:row>
      <xdr:rowOff>76200</xdr:rowOff>
    </xdr:from>
    <xdr:to>
      <xdr:col>12</xdr:col>
      <xdr:colOff>66675</xdr:colOff>
      <xdr:row>79</xdr:row>
      <xdr:rowOff>58739</xdr:rowOff>
    </xdr:to>
    <xdr:sp macro="" textlink="請求書A入力用記入例!G28">
      <xdr:nvSpPr>
        <xdr:cNvPr id="41" name="テキスト ボックス 40">
          <a:extLst>
            <a:ext uri="{FF2B5EF4-FFF2-40B4-BE49-F238E27FC236}">
              <a16:creationId xmlns:a16="http://schemas.microsoft.com/office/drawing/2014/main" id="{D7A1A2D6-5F5D-4F27-AF71-C9E74BCE6331}"/>
            </a:ext>
          </a:extLst>
        </xdr:cNvPr>
        <xdr:cNvSpPr txBox="1"/>
      </xdr:nvSpPr>
      <xdr:spPr>
        <a:xfrm>
          <a:off x="654050" y="9610725"/>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BD650725-EE5E-428C-AE5E-3E98176B24CB}" type="TxLink">
            <a:rPr kumimoji="1" lang="en-US" altLang="en-US" sz="1100" b="0" i="0" u="none" strike="noStrike">
              <a:solidFill>
                <a:srgbClr val="000000"/>
              </a:solidFill>
              <a:latin typeface="ＭＳ Ｐゴシック"/>
              <a:ea typeface="ＭＳ Ｐゴシック"/>
            </a:rPr>
            <a:pPr algn="r"/>
            <a:t>100,000 </a:t>
          </a:fld>
          <a:endParaRPr kumimoji="1" lang="ja-JP" altLang="en-US" sz="1050">
            <a:solidFill>
              <a:sysClr val="windowText" lastClr="000000"/>
            </a:solidFill>
          </a:endParaRPr>
        </a:p>
      </xdr:txBody>
    </xdr:sp>
    <xdr:clientData/>
  </xdr:twoCellAnchor>
  <xdr:twoCellAnchor>
    <xdr:from>
      <xdr:col>13</xdr:col>
      <xdr:colOff>1586</xdr:colOff>
      <xdr:row>77</xdr:row>
      <xdr:rowOff>76200</xdr:rowOff>
    </xdr:from>
    <xdr:to>
      <xdr:col>19</xdr:col>
      <xdr:colOff>9526</xdr:colOff>
      <xdr:row>79</xdr:row>
      <xdr:rowOff>58739</xdr:rowOff>
    </xdr:to>
    <xdr:sp macro="" textlink="請求書A入力用記入例!I28">
      <xdr:nvSpPr>
        <xdr:cNvPr id="42" name="テキスト ボックス 41">
          <a:extLst>
            <a:ext uri="{FF2B5EF4-FFF2-40B4-BE49-F238E27FC236}">
              <a16:creationId xmlns:a16="http://schemas.microsoft.com/office/drawing/2014/main" id="{B992BA32-3520-40BC-94E4-220B842726A4}"/>
            </a:ext>
          </a:extLst>
        </xdr:cNvPr>
        <xdr:cNvSpPr txBox="1"/>
      </xdr:nvSpPr>
      <xdr:spPr>
        <a:xfrm>
          <a:off x="1487486" y="9610725"/>
          <a:ext cx="693740"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46DC631-50FC-433C-8ED2-1EDED76752AD}" type="TxLink">
            <a:rPr kumimoji="1" lang="en-US" altLang="en-US" sz="1100" b="0" i="0" u="none" strike="noStrike">
              <a:solidFill>
                <a:srgbClr val="000000"/>
              </a:solidFill>
              <a:latin typeface="ＭＳ Ｐゴシック"/>
              <a:ea typeface="ＭＳ Ｐゴシック"/>
            </a:rPr>
            <a:pPr algn="r"/>
            <a:t>10,000 </a:t>
          </a:fld>
          <a:endParaRPr kumimoji="1" lang="ja-JP" altLang="en-US" sz="1050">
            <a:solidFill>
              <a:srgbClr val="FF0000"/>
            </a:solidFill>
          </a:endParaRPr>
        </a:p>
      </xdr:txBody>
    </xdr:sp>
    <xdr:clientData/>
  </xdr:twoCellAnchor>
  <xdr:twoCellAnchor>
    <xdr:from>
      <xdr:col>5</xdr:col>
      <xdr:colOff>82550</xdr:colOff>
      <xdr:row>79</xdr:row>
      <xdr:rowOff>85725</xdr:rowOff>
    </xdr:from>
    <xdr:to>
      <xdr:col>12</xdr:col>
      <xdr:colOff>66675</xdr:colOff>
      <xdr:row>81</xdr:row>
      <xdr:rowOff>68264</xdr:rowOff>
    </xdr:to>
    <xdr:sp macro="" textlink="請求書A入力用記入例!G29">
      <xdr:nvSpPr>
        <xdr:cNvPr id="43" name="テキスト ボックス 42">
          <a:extLst>
            <a:ext uri="{FF2B5EF4-FFF2-40B4-BE49-F238E27FC236}">
              <a16:creationId xmlns:a16="http://schemas.microsoft.com/office/drawing/2014/main" id="{4BD9FCBE-8808-4011-BD3D-0FD7D0BA011B}"/>
            </a:ext>
          </a:extLst>
        </xdr:cNvPr>
        <xdr:cNvSpPr txBox="1"/>
      </xdr:nvSpPr>
      <xdr:spPr>
        <a:xfrm>
          <a:off x="654050" y="9867900"/>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8A23A68-B464-4AA5-B754-399671805720}" type="TxLink">
            <a:rPr kumimoji="1" lang="en-US" altLang="en-US" sz="1100" b="0" i="0" u="none" strike="noStrike">
              <a:solidFill>
                <a:srgbClr val="000000"/>
              </a:solidFill>
              <a:latin typeface="ＭＳ Ｐゴシック"/>
              <a:ea typeface="ＭＳ Ｐゴシック"/>
            </a:rPr>
            <a:pPr algn="r"/>
            <a:t>50,000 </a:t>
          </a:fld>
          <a:endParaRPr kumimoji="1" lang="ja-JP" altLang="en-US" sz="1050">
            <a:solidFill>
              <a:srgbClr val="FF0000"/>
            </a:solidFill>
          </a:endParaRPr>
        </a:p>
      </xdr:txBody>
    </xdr:sp>
    <xdr:clientData/>
  </xdr:twoCellAnchor>
  <xdr:twoCellAnchor>
    <xdr:from>
      <xdr:col>13</xdr:col>
      <xdr:colOff>1586</xdr:colOff>
      <xdr:row>79</xdr:row>
      <xdr:rowOff>85725</xdr:rowOff>
    </xdr:from>
    <xdr:to>
      <xdr:col>19</xdr:col>
      <xdr:colOff>9526</xdr:colOff>
      <xdr:row>81</xdr:row>
      <xdr:rowOff>68264</xdr:rowOff>
    </xdr:to>
    <xdr:sp macro="" textlink="請求書A入力用記入例!I29">
      <xdr:nvSpPr>
        <xdr:cNvPr id="44" name="テキスト ボックス 43">
          <a:extLst>
            <a:ext uri="{FF2B5EF4-FFF2-40B4-BE49-F238E27FC236}">
              <a16:creationId xmlns:a16="http://schemas.microsoft.com/office/drawing/2014/main" id="{17B9C857-23D1-4359-A99C-B814D2841B64}"/>
            </a:ext>
          </a:extLst>
        </xdr:cNvPr>
        <xdr:cNvSpPr txBox="1"/>
      </xdr:nvSpPr>
      <xdr:spPr>
        <a:xfrm>
          <a:off x="1487486" y="9867900"/>
          <a:ext cx="693740"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3ECC613F-3E4A-4C2D-BC16-07138D8E86EF}" type="TxLink">
            <a:rPr kumimoji="1" lang="en-US" altLang="en-US" sz="1100" b="0" i="0" u="none" strike="noStrike">
              <a:solidFill>
                <a:srgbClr val="000000"/>
              </a:solidFill>
              <a:latin typeface="ＭＳ Ｐゴシック"/>
              <a:ea typeface="ＭＳ Ｐゴシック"/>
            </a:rPr>
            <a:pPr algn="r"/>
            <a:t>4,000 </a:t>
          </a:fld>
          <a:endParaRPr kumimoji="1" lang="ja-JP" altLang="en-US" sz="1050">
            <a:solidFill>
              <a:sysClr val="windowText" lastClr="000000"/>
            </a:solidFill>
          </a:endParaRPr>
        </a:p>
      </xdr:txBody>
    </xdr:sp>
    <xdr:clientData/>
  </xdr:twoCellAnchor>
  <xdr:twoCellAnchor>
    <xdr:from>
      <xdr:col>5</xdr:col>
      <xdr:colOff>82550</xdr:colOff>
      <xdr:row>81</xdr:row>
      <xdr:rowOff>84137</xdr:rowOff>
    </xdr:from>
    <xdr:to>
      <xdr:col>12</xdr:col>
      <xdr:colOff>66675</xdr:colOff>
      <xdr:row>83</xdr:row>
      <xdr:rowOff>66676</xdr:rowOff>
    </xdr:to>
    <xdr:sp macro="" textlink="請求書A入力用記入例!G30">
      <xdr:nvSpPr>
        <xdr:cNvPr id="45" name="テキスト ボックス 44">
          <a:extLst>
            <a:ext uri="{FF2B5EF4-FFF2-40B4-BE49-F238E27FC236}">
              <a16:creationId xmlns:a16="http://schemas.microsoft.com/office/drawing/2014/main" id="{25D50574-F581-49E2-9147-735C81C3D8DA}"/>
            </a:ext>
          </a:extLst>
        </xdr:cNvPr>
        <xdr:cNvSpPr txBox="1"/>
      </xdr:nvSpPr>
      <xdr:spPr>
        <a:xfrm>
          <a:off x="654050" y="10113962"/>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6A97138-0FFD-4BCE-ADDE-6D6A5F7370DB}" type="TxLink">
            <a:rPr kumimoji="1" lang="en-US" altLang="en-US" sz="1100" b="0" i="0" u="none" strike="noStrike">
              <a:solidFill>
                <a:srgbClr val="000000"/>
              </a:solidFill>
              <a:latin typeface="ＭＳ Ｐゴシック"/>
              <a:ea typeface="ＭＳ Ｐゴシック"/>
            </a:rPr>
            <a:pPr algn="r"/>
            <a:t>100,000 </a:t>
          </a:fld>
          <a:endParaRPr kumimoji="1" lang="ja-JP" altLang="en-US" sz="1050">
            <a:solidFill>
              <a:srgbClr val="FF0000"/>
            </a:solidFill>
          </a:endParaRPr>
        </a:p>
      </xdr:txBody>
    </xdr:sp>
    <xdr:clientData/>
  </xdr:twoCellAnchor>
  <xdr:twoCellAnchor>
    <xdr:from>
      <xdr:col>13</xdr:col>
      <xdr:colOff>6350</xdr:colOff>
      <xdr:row>81</xdr:row>
      <xdr:rowOff>76200</xdr:rowOff>
    </xdr:from>
    <xdr:to>
      <xdr:col>19</xdr:col>
      <xdr:colOff>14290</xdr:colOff>
      <xdr:row>83</xdr:row>
      <xdr:rowOff>58739</xdr:rowOff>
    </xdr:to>
    <xdr:sp macro="" textlink="">
      <xdr:nvSpPr>
        <xdr:cNvPr id="2" name="テキスト ボックス 1">
          <a:extLst>
            <a:ext uri="{FF2B5EF4-FFF2-40B4-BE49-F238E27FC236}">
              <a16:creationId xmlns:a16="http://schemas.microsoft.com/office/drawing/2014/main" id="{242134E1-FE67-45D9-96BD-502D5C4CFFCD}"/>
            </a:ext>
          </a:extLst>
        </xdr:cNvPr>
        <xdr:cNvSpPr txBox="1"/>
      </xdr:nvSpPr>
      <xdr:spPr>
        <a:xfrm>
          <a:off x="1492250" y="10363200"/>
          <a:ext cx="693740"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en-US" sz="1050" b="0" i="0" u="none" strike="noStrike">
              <a:solidFill>
                <a:sysClr val="windowText" lastClr="000000"/>
              </a:solidFill>
              <a:latin typeface="ＭＳ Ｐゴシック"/>
              <a:ea typeface="ＭＳ Ｐゴシック"/>
            </a:rPr>
            <a:t>0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lt1">
              <a:shade val="50000"/>
            </a:schemeClr>
          </a:solidFill>
        </a:ln>
      </a:spPr>
      <a:bodyPr vertOverflow="clip" horzOverflow="clip" wrap="square" lIns="0" tIns="0" rIns="0" bIns="0"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2CD84-DD08-4FD4-9CC5-045495C300F9}">
  <sheetPr>
    <tabColor rgb="FFFF0000"/>
    <pageSetUpPr fitToPage="1"/>
  </sheetPr>
  <dimension ref="BM2:CF3"/>
  <sheetViews>
    <sheetView tabSelected="1" zoomScaleNormal="100" workbookViewId="0"/>
  </sheetViews>
  <sheetFormatPr defaultColWidth="1.6328125" defaultRowHeight="10" customHeight="1" x14ac:dyDescent="0.2"/>
  <cols>
    <col min="65" max="65" width="1.6328125" style="9"/>
    <col min="66" max="66" width="1.6328125" style="6" customWidth="1"/>
    <col min="67" max="77" width="1.6328125" style="6"/>
    <col min="78" max="84" width="1.6328125" style="9"/>
  </cols>
  <sheetData>
    <row r="2" spans="66:73" ht="10" customHeight="1" x14ac:dyDescent="0.2">
      <c r="BN2" s="6" t="str">
        <f xml:space="preserve"> 請求書A入力用!E15 &amp; CHAR(10) &amp; 請求書A入力用!E16</f>
        <v xml:space="preserve">
</v>
      </c>
    </row>
    <row r="3" spans="66:73" ht="10" customHeight="1" x14ac:dyDescent="0.2">
      <c r="BN3" s="7">
        <f>IF( LEN(請求書A入力用!I22) = 6, " " &amp; 請求書A入力用!I22, 請求書A入力用!I22)</f>
        <v>0</v>
      </c>
      <c r="BO3" s="6" t="str">
        <f>MID(BN3, 1, 1 )</f>
        <v>0</v>
      </c>
      <c r="BP3" s="6" t="str">
        <f>MID(BN3, 2, 1 )</f>
        <v/>
      </c>
      <c r="BQ3" s="6" t="str">
        <f>MID(BN3, 3, 1 )</f>
        <v/>
      </c>
      <c r="BR3" s="6" t="str">
        <f>MID(BN3, 4, 1 )</f>
        <v/>
      </c>
      <c r="BS3" s="6" t="str">
        <f>MID(BN3, 5, 1 )</f>
        <v/>
      </c>
      <c r="BT3" s="6" t="str">
        <f>MID(BN3, 6, 1 )</f>
        <v/>
      </c>
      <c r="BU3" s="6" t="str">
        <f>MID(BN3, 7, 1 )</f>
        <v/>
      </c>
    </row>
  </sheetData>
  <phoneticPr fontId="2"/>
  <pageMargins left="0" right="0" top="0" bottom="0" header="0" footer="0"/>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6021-71B2-4C14-BB54-2D60008D7216}">
  <sheetPr>
    <tabColor rgb="FFFF0000"/>
  </sheetPr>
  <dimension ref="A1:AG46"/>
  <sheetViews>
    <sheetView workbookViewId="0"/>
  </sheetViews>
  <sheetFormatPr defaultColWidth="4.6328125" defaultRowHeight="15" customHeight="1" x14ac:dyDescent="0.2"/>
  <cols>
    <col min="2" max="3" width="5.6328125" customWidth="1"/>
    <col min="4" max="4" width="1.6328125" customWidth="1"/>
  </cols>
  <sheetData>
    <row r="1" spans="1:33" ht="15" customHeight="1" x14ac:dyDescent="0.2">
      <c r="A1" s="10"/>
      <c r="E1" s="9"/>
    </row>
    <row r="3" spans="1:33" ht="15" customHeight="1" x14ac:dyDescent="0.2">
      <c r="A3" s="1" t="s">
        <v>19</v>
      </c>
      <c r="B3" s="1"/>
    </row>
    <row r="5" spans="1:33" ht="15" customHeight="1" x14ac:dyDescent="0.2">
      <c r="B5" s="27" t="s">
        <v>0</v>
      </c>
      <c r="C5" s="27"/>
      <c r="E5" s="38"/>
      <c r="F5" s="39"/>
      <c r="G5" s="40"/>
      <c r="H5" s="4" t="s">
        <v>20</v>
      </c>
      <c r="I5" s="13"/>
      <c r="U5" s="79"/>
      <c r="V5" s="80"/>
      <c r="W5" s="80"/>
      <c r="X5" s="80"/>
      <c r="Y5" s="80"/>
      <c r="Z5" s="80"/>
      <c r="AA5" s="80"/>
      <c r="AB5" s="80"/>
      <c r="AC5" s="80"/>
      <c r="AD5" s="80"/>
      <c r="AE5" s="80"/>
      <c r="AF5" s="80"/>
      <c r="AG5" s="80"/>
    </row>
    <row r="6" spans="1:33" ht="8.15" customHeight="1" x14ac:dyDescent="0.2"/>
    <row r="7" spans="1:33" ht="15" customHeight="1" x14ac:dyDescent="0.2">
      <c r="B7" s="27" t="s">
        <v>1</v>
      </c>
      <c r="C7" s="27"/>
      <c r="E7" s="38"/>
      <c r="F7" s="39"/>
      <c r="G7" s="39"/>
      <c r="H7" s="39"/>
      <c r="I7" s="39"/>
      <c r="J7" s="39"/>
      <c r="K7" s="39"/>
      <c r="L7" s="39"/>
      <c r="M7" s="39"/>
      <c r="N7" s="39"/>
      <c r="O7" s="40"/>
      <c r="U7" s="81"/>
      <c r="V7" s="81"/>
      <c r="W7" s="81"/>
      <c r="X7" s="81"/>
      <c r="Y7" s="81"/>
      <c r="Z7" s="81"/>
      <c r="AA7" s="81"/>
      <c r="AB7" s="81"/>
      <c r="AC7" s="81"/>
      <c r="AD7" s="81"/>
      <c r="AE7" s="81"/>
      <c r="AF7" s="81"/>
      <c r="AG7" s="81"/>
    </row>
    <row r="8" spans="1:33" ht="15" customHeight="1" x14ac:dyDescent="0.2">
      <c r="B8" s="27" t="s">
        <v>2</v>
      </c>
      <c r="C8" s="27"/>
      <c r="E8" s="38"/>
      <c r="F8" s="39"/>
      <c r="G8" s="39"/>
      <c r="H8" s="39"/>
      <c r="I8" s="39"/>
      <c r="J8" s="39"/>
      <c r="K8" s="39"/>
      <c r="L8" s="39"/>
      <c r="M8" s="39"/>
      <c r="N8" s="39"/>
      <c r="O8" s="40"/>
      <c r="U8" s="81"/>
      <c r="V8" s="81"/>
      <c r="W8" s="81"/>
      <c r="X8" s="81"/>
      <c r="Y8" s="81"/>
      <c r="Z8" s="81"/>
      <c r="AA8" s="81"/>
      <c r="AB8" s="81"/>
      <c r="AC8" s="81"/>
      <c r="AD8" s="81"/>
      <c r="AE8" s="81"/>
      <c r="AF8" s="81"/>
      <c r="AG8" s="81"/>
    </row>
    <row r="9" spans="1:33" ht="8.15" customHeight="1" x14ac:dyDescent="0.2"/>
    <row r="10" spans="1:33" ht="15" customHeight="1" x14ac:dyDescent="0.2">
      <c r="B10" s="27" t="s">
        <v>55</v>
      </c>
      <c r="C10" s="27"/>
      <c r="E10" s="38"/>
      <c r="F10" s="39"/>
      <c r="G10" s="39"/>
      <c r="H10" s="39"/>
      <c r="I10" s="39"/>
      <c r="J10" s="40"/>
      <c r="U10" s="78"/>
      <c r="V10" s="78"/>
      <c r="W10" s="78"/>
      <c r="X10" s="78"/>
      <c r="Y10" s="78"/>
      <c r="Z10" s="78"/>
      <c r="AA10" s="78"/>
      <c r="AB10" s="78"/>
      <c r="AC10" s="78"/>
      <c r="AD10" s="78"/>
      <c r="AE10" s="78"/>
      <c r="AF10" s="78"/>
      <c r="AG10" s="78"/>
    </row>
    <row r="11" spans="1:33" ht="15" customHeight="1" x14ac:dyDescent="0.2">
      <c r="B11" s="27" t="s">
        <v>3</v>
      </c>
      <c r="C11" s="27"/>
      <c r="E11" s="47"/>
      <c r="F11" s="48"/>
      <c r="G11" s="49"/>
      <c r="U11" s="81"/>
      <c r="V11" s="81"/>
      <c r="W11" s="81"/>
      <c r="X11" s="81"/>
      <c r="Y11" s="81"/>
      <c r="Z11" s="81"/>
      <c r="AA11" s="81"/>
      <c r="AB11" s="81"/>
      <c r="AC11" s="81"/>
      <c r="AD11" s="81"/>
      <c r="AE11" s="81"/>
      <c r="AF11" s="81"/>
      <c r="AG11" s="81"/>
    </row>
    <row r="12" spans="1:33" ht="15" customHeight="1" x14ac:dyDescent="0.2">
      <c r="B12" s="27" t="s">
        <v>4</v>
      </c>
      <c r="C12" s="27"/>
      <c r="E12" s="38"/>
      <c r="F12" s="39"/>
      <c r="G12" s="39"/>
      <c r="H12" s="39"/>
      <c r="I12" s="39"/>
      <c r="J12" s="40"/>
      <c r="U12" s="81"/>
      <c r="V12" s="81"/>
      <c r="W12" s="81"/>
      <c r="X12" s="81"/>
      <c r="Y12" s="81"/>
      <c r="Z12" s="81"/>
      <c r="AA12" s="81"/>
      <c r="AB12" s="81"/>
      <c r="AC12" s="81"/>
      <c r="AD12" s="81"/>
      <c r="AE12" s="81"/>
      <c r="AF12" s="81"/>
      <c r="AG12" s="81"/>
    </row>
    <row r="13" spans="1:33" ht="8.15" customHeight="1" x14ac:dyDescent="0.2"/>
    <row r="14" spans="1:33" ht="15" customHeight="1" x14ac:dyDescent="0.2">
      <c r="B14" s="27" t="s">
        <v>5</v>
      </c>
      <c r="C14" s="27"/>
      <c r="E14" s="41"/>
      <c r="F14" s="45"/>
      <c r="G14" s="42"/>
      <c r="H14" s="3"/>
      <c r="I14" s="3"/>
      <c r="J14" s="3"/>
      <c r="K14" s="3"/>
      <c r="L14" s="3"/>
      <c r="M14" s="3"/>
      <c r="N14" s="3"/>
      <c r="O14" s="3"/>
      <c r="P14" s="3"/>
      <c r="Q14" s="3"/>
      <c r="R14" s="3"/>
      <c r="U14" s="82"/>
      <c r="V14" s="81"/>
      <c r="W14" s="81"/>
      <c r="X14" s="81"/>
      <c r="Y14" s="81"/>
      <c r="Z14" s="81"/>
      <c r="AA14" s="81"/>
      <c r="AB14" s="81"/>
      <c r="AC14" s="81"/>
      <c r="AD14" s="81"/>
      <c r="AE14" s="81"/>
      <c r="AF14" s="81"/>
      <c r="AG14" s="81"/>
    </row>
    <row r="15" spans="1:33" ht="15" customHeight="1" x14ac:dyDescent="0.2">
      <c r="B15" s="27" t="s">
        <v>6</v>
      </c>
      <c r="C15" s="27"/>
      <c r="E15" s="38"/>
      <c r="F15" s="39"/>
      <c r="G15" s="39"/>
      <c r="H15" s="39"/>
      <c r="I15" s="39"/>
      <c r="J15" s="39"/>
      <c r="K15" s="39"/>
      <c r="L15" s="39"/>
      <c r="M15" s="39"/>
      <c r="N15" s="39"/>
      <c r="O15" s="39"/>
      <c r="P15" s="39"/>
      <c r="Q15" s="39"/>
      <c r="R15" s="40"/>
      <c r="U15" s="81"/>
      <c r="V15" s="81"/>
      <c r="W15" s="81"/>
      <c r="X15" s="81"/>
      <c r="Y15" s="81"/>
      <c r="Z15" s="81"/>
      <c r="AA15" s="81"/>
      <c r="AB15" s="81"/>
      <c r="AC15" s="81"/>
      <c r="AD15" s="81"/>
      <c r="AE15" s="81"/>
      <c r="AF15" s="81"/>
      <c r="AG15" s="81"/>
    </row>
    <row r="16" spans="1:33" ht="15" customHeight="1" x14ac:dyDescent="0.2">
      <c r="B16" s="27" t="s">
        <v>7</v>
      </c>
      <c r="C16" s="27"/>
      <c r="E16" s="46"/>
      <c r="F16" s="39"/>
      <c r="G16" s="39"/>
      <c r="H16" s="39"/>
      <c r="I16" s="39"/>
      <c r="J16" s="39"/>
      <c r="K16" s="39"/>
      <c r="L16" s="39"/>
      <c r="M16" s="39"/>
      <c r="N16" s="39"/>
      <c r="O16" s="39"/>
      <c r="P16" s="39"/>
      <c r="Q16" s="39"/>
      <c r="R16" s="40"/>
      <c r="U16" s="81"/>
      <c r="V16" s="81"/>
      <c r="W16" s="81"/>
      <c r="X16" s="81"/>
      <c r="Y16" s="81"/>
      <c r="Z16" s="81"/>
      <c r="AA16" s="81"/>
      <c r="AB16" s="81"/>
      <c r="AC16" s="81"/>
      <c r="AD16" s="81"/>
      <c r="AE16" s="81"/>
      <c r="AF16" s="81"/>
      <c r="AG16" s="81"/>
    </row>
    <row r="17" spans="2:33" ht="15" customHeight="1" x14ac:dyDescent="0.2">
      <c r="B17" s="27" t="s">
        <v>8</v>
      </c>
      <c r="C17" s="27"/>
      <c r="E17" s="38"/>
      <c r="F17" s="39"/>
      <c r="G17" s="39"/>
      <c r="H17" s="39"/>
      <c r="I17" s="39"/>
      <c r="J17" s="39"/>
      <c r="K17" s="39"/>
      <c r="L17" s="39"/>
      <c r="M17" s="39"/>
      <c r="N17" s="39"/>
      <c r="O17" s="40"/>
      <c r="P17" s="3"/>
      <c r="Q17" s="3"/>
      <c r="R17" s="3"/>
      <c r="U17" s="81"/>
      <c r="V17" s="81"/>
      <c r="W17" s="81"/>
      <c r="X17" s="81"/>
      <c r="Y17" s="81"/>
      <c r="Z17" s="81"/>
      <c r="AA17" s="81"/>
      <c r="AB17" s="81"/>
      <c r="AC17" s="81"/>
      <c r="AD17" s="81"/>
      <c r="AE17" s="81"/>
      <c r="AF17" s="81"/>
      <c r="AG17" s="81"/>
    </row>
    <row r="18" spans="2:33" ht="15" customHeight="1" x14ac:dyDescent="0.2">
      <c r="B18" s="27" t="s">
        <v>9</v>
      </c>
      <c r="C18" s="27"/>
      <c r="E18" s="38"/>
      <c r="F18" s="39"/>
      <c r="G18" s="39"/>
      <c r="H18" s="39"/>
      <c r="I18" s="39"/>
      <c r="J18" s="40"/>
      <c r="K18" s="3"/>
      <c r="L18" s="3"/>
      <c r="M18" s="3"/>
      <c r="N18" s="3"/>
      <c r="O18" s="3"/>
      <c r="P18" s="3"/>
      <c r="Q18" s="3"/>
      <c r="R18" s="3"/>
      <c r="U18" s="81"/>
      <c r="V18" s="81"/>
      <c r="W18" s="81"/>
      <c r="X18" s="81"/>
      <c r="Y18" s="81"/>
      <c r="Z18" s="81"/>
      <c r="AA18" s="81"/>
      <c r="AB18" s="81"/>
      <c r="AC18" s="81"/>
      <c r="AD18" s="81"/>
      <c r="AE18" s="81"/>
      <c r="AF18" s="81"/>
      <c r="AG18" s="81"/>
    </row>
    <row r="19" spans="2:33" ht="15" customHeight="1" x14ac:dyDescent="0.2">
      <c r="B19" s="27" t="s">
        <v>10</v>
      </c>
      <c r="C19" s="27"/>
      <c r="E19" s="38"/>
      <c r="F19" s="39"/>
      <c r="G19" s="39"/>
      <c r="H19" s="39"/>
      <c r="I19" s="39"/>
      <c r="J19" s="40"/>
      <c r="K19" s="3"/>
      <c r="L19" s="3"/>
      <c r="M19" s="3"/>
      <c r="N19" s="3"/>
      <c r="O19" s="3"/>
      <c r="P19" s="3"/>
      <c r="Q19" s="3"/>
      <c r="R19" s="3"/>
      <c r="U19" s="81"/>
      <c r="V19" s="81"/>
      <c r="W19" s="81"/>
      <c r="X19" s="81"/>
      <c r="Y19" s="81"/>
      <c r="Z19" s="81"/>
      <c r="AA19" s="81"/>
      <c r="AB19" s="81"/>
      <c r="AC19" s="81"/>
      <c r="AD19" s="81"/>
      <c r="AE19" s="81"/>
      <c r="AF19" s="81"/>
      <c r="AG19" s="81"/>
    </row>
    <row r="20" spans="2:33" ht="8.15" customHeight="1" x14ac:dyDescent="0.2">
      <c r="U20" s="81"/>
      <c r="V20" s="81"/>
      <c r="W20" s="81"/>
      <c r="X20" s="81"/>
      <c r="Y20" s="81"/>
      <c r="Z20" s="81"/>
      <c r="AA20" s="81"/>
      <c r="AB20" s="81"/>
      <c r="AC20" s="81"/>
      <c r="AD20" s="81"/>
      <c r="AE20" s="81"/>
      <c r="AF20" s="81"/>
      <c r="AG20" s="81"/>
    </row>
    <row r="21" spans="2:33" ht="15" customHeight="1" x14ac:dyDescent="0.2">
      <c r="B21" s="27" t="s">
        <v>11</v>
      </c>
      <c r="C21" s="27"/>
      <c r="E21" s="38"/>
      <c r="F21" s="39"/>
      <c r="G21" s="40"/>
      <c r="H21" s="2" t="s">
        <v>12</v>
      </c>
      <c r="I21" s="38"/>
      <c r="J21" s="39"/>
      <c r="K21" s="40"/>
      <c r="L21" s="2" t="s">
        <v>13</v>
      </c>
      <c r="U21" s="81"/>
      <c r="V21" s="81"/>
      <c r="W21" s="81"/>
      <c r="X21" s="81"/>
      <c r="Y21" s="81"/>
      <c r="Z21" s="81"/>
      <c r="AA21" s="81"/>
      <c r="AB21" s="81"/>
      <c r="AC21" s="81"/>
      <c r="AD21" s="81"/>
      <c r="AE21" s="81"/>
      <c r="AF21" s="81"/>
      <c r="AG21" s="81"/>
    </row>
    <row r="22" spans="2:33" ht="15" customHeight="1" x14ac:dyDescent="0.2">
      <c r="B22" s="27" t="s">
        <v>14</v>
      </c>
      <c r="C22" s="27"/>
      <c r="E22" s="41"/>
      <c r="F22" s="42"/>
      <c r="G22" s="43" t="s">
        <v>15</v>
      </c>
      <c r="H22" s="44"/>
      <c r="I22" s="41"/>
      <c r="J22" s="45"/>
      <c r="K22" s="45"/>
      <c r="L22" s="42"/>
      <c r="U22" s="81"/>
      <c r="V22" s="81"/>
      <c r="W22" s="81"/>
      <c r="X22" s="81"/>
      <c r="Y22" s="81"/>
      <c r="Z22" s="81"/>
      <c r="AA22" s="81"/>
      <c r="AB22" s="81"/>
      <c r="AC22" s="81"/>
      <c r="AD22" s="81"/>
      <c r="AE22" s="81"/>
      <c r="AF22" s="81"/>
      <c r="AG22" s="81"/>
    </row>
    <row r="23" spans="2:33" ht="15" customHeight="1" x14ac:dyDescent="0.2">
      <c r="B23" s="27" t="s">
        <v>21</v>
      </c>
      <c r="C23" s="27"/>
      <c r="E23" s="33"/>
      <c r="F23" s="33"/>
      <c r="G23" s="33"/>
      <c r="H23" s="33"/>
      <c r="I23" s="33"/>
      <c r="J23" s="33"/>
      <c r="K23" s="33"/>
      <c r="L23" s="33"/>
      <c r="M23" s="33"/>
      <c r="N23" s="33"/>
      <c r="O23" s="33"/>
      <c r="U23" s="81"/>
      <c r="V23" s="81"/>
      <c r="W23" s="81"/>
      <c r="X23" s="81"/>
      <c r="Y23" s="81"/>
      <c r="Z23" s="81"/>
      <c r="AA23" s="81"/>
      <c r="AB23" s="81"/>
      <c r="AC23" s="81"/>
      <c r="AD23" s="81"/>
      <c r="AE23" s="81"/>
      <c r="AF23" s="81"/>
      <c r="AG23" s="81"/>
    </row>
    <row r="24" spans="2:33" ht="15" customHeight="1" x14ac:dyDescent="0.2">
      <c r="B24" s="27" t="s">
        <v>22</v>
      </c>
      <c r="C24" s="27"/>
      <c r="E24" s="34"/>
      <c r="F24" s="34"/>
      <c r="G24" s="34"/>
      <c r="H24" s="34"/>
      <c r="I24" s="34"/>
      <c r="J24" s="34"/>
      <c r="K24" s="34"/>
      <c r="L24" s="34"/>
      <c r="M24" s="34"/>
      <c r="N24" s="34"/>
      <c r="O24" s="34"/>
      <c r="U24" s="81"/>
      <c r="V24" s="81"/>
      <c r="W24" s="81"/>
      <c r="X24" s="81"/>
      <c r="Y24" s="81"/>
      <c r="Z24" s="81"/>
      <c r="AA24" s="81"/>
      <c r="AB24" s="81"/>
      <c r="AC24" s="81"/>
      <c r="AD24" s="81"/>
      <c r="AE24" s="81"/>
      <c r="AF24" s="81"/>
      <c r="AG24" s="81"/>
    </row>
    <row r="25" spans="2:33" ht="8.15" customHeight="1" x14ac:dyDescent="0.2"/>
    <row r="26" spans="2:33" ht="15" customHeight="1" x14ac:dyDescent="0.2">
      <c r="B26" s="27" t="s">
        <v>16</v>
      </c>
      <c r="C26" s="27"/>
      <c r="E26" s="35">
        <f>E41</f>
        <v>0</v>
      </c>
      <c r="F26" s="36"/>
      <c r="G26" s="36"/>
      <c r="H26" s="37"/>
      <c r="U26" s="82"/>
      <c r="V26" s="82"/>
      <c r="W26" s="82"/>
      <c r="X26" s="82"/>
      <c r="Y26" s="82"/>
      <c r="Z26" s="82"/>
      <c r="AA26" s="82"/>
      <c r="AB26" s="82"/>
      <c r="AC26" s="82"/>
      <c r="AD26" s="82"/>
      <c r="AE26" s="82"/>
      <c r="AF26" s="82"/>
      <c r="AG26" s="82"/>
    </row>
    <row r="27" spans="2:33" ht="15" customHeight="1" x14ac:dyDescent="0.2">
      <c r="B27" s="27" t="s">
        <v>17</v>
      </c>
      <c r="C27" s="27"/>
      <c r="E27" s="31" t="s">
        <v>57</v>
      </c>
      <c r="F27" s="31"/>
      <c r="G27" s="31" t="s">
        <v>58</v>
      </c>
      <c r="H27" s="31"/>
      <c r="I27" s="32" t="s">
        <v>17</v>
      </c>
      <c r="J27" s="32"/>
      <c r="U27" s="82"/>
      <c r="V27" s="82"/>
      <c r="W27" s="82"/>
      <c r="X27" s="82"/>
      <c r="Y27" s="82"/>
      <c r="Z27" s="82"/>
      <c r="AA27" s="82"/>
      <c r="AB27" s="82"/>
      <c r="AC27" s="82"/>
      <c r="AD27" s="82"/>
      <c r="AE27" s="82"/>
      <c r="AF27" s="82"/>
      <c r="AG27" s="82"/>
    </row>
    <row r="28" spans="2:33" ht="15" customHeight="1" x14ac:dyDescent="0.2">
      <c r="B28" s="4"/>
      <c r="C28" s="4"/>
      <c r="E28" s="22" t="s">
        <v>59</v>
      </c>
      <c r="F28" s="22"/>
      <c r="G28" s="23"/>
      <c r="H28" s="23"/>
      <c r="I28" s="21" t="str">
        <f>IF(LEN(G28)&gt;0, ROUNDDOWN(G28*0.1,0), "")</f>
        <v/>
      </c>
      <c r="J28" s="21"/>
      <c r="U28" s="82"/>
      <c r="V28" s="82"/>
      <c r="W28" s="82"/>
      <c r="X28" s="82"/>
      <c r="Y28" s="82"/>
      <c r="Z28" s="82"/>
      <c r="AA28" s="82"/>
      <c r="AB28" s="82"/>
      <c r="AC28" s="82"/>
      <c r="AD28" s="82"/>
      <c r="AE28" s="82"/>
      <c r="AF28" s="82"/>
      <c r="AG28" s="82"/>
    </row>
    <row r="29" spans="2:33" ht="15" customHeight="1" x14ac:dyDescent="0.2">
      <c r="B29" s="4"/>
      <c r="C29" s="4"/>
      <c r="E29" s="22" t="s">
        <v>61</v>
      </c>
      <c r="F29" s="22"/>
      <c r="G29" s="23"/>
      <c r="H29" s="23"/>
      <c r="I29" s="21" t="str">
        <f>IF(LEN(G29)&gt;0, ROUNDDOWN(G29*0.08,0), "")</f>
        <v/>
      </c>
      <c r="J29" s="21"/>
      <c r="U29" s="82"/>
      <c r="V29" s="82"/>
      <c r="W29" s="82"/>
      <c r="X29" s="82"/>
      <c r="Y29" s="82"/>
      <c r="Z29" s="82"/>
      <c r="AA29" s="82"/>
      <c r="AB29" s="82"/>
      <c r="AC29" s="82"/>
      <c r="AD29" s="82"/>
      <c r="AE29" s="82"/>
      <c r="AF29" s="82"/>
      <c r="AG29" s="82"/>
    </row>
    <row r="30" spans="2:33" ht="15" customHeight="1" x14ac:dyDescent="0.2">
      <c r="B30" s="4"/>
      <c r="C30" s="4"/>
      <c r="E30" s="22" t="s">
        <v>60</v>
      </c>
      <c r="F30" s="22"/>
      <c r="G30" s="23"/>
      <c r="H30" s="23"/>
      <c r="I30" s="24">
        <v>0</v>
      </c>
      <c r="J30" s="25"/>
      <c r="U30" s="82"/>
      <c r="V30" s="82"/>
      <c r="W30" s="82"/>
      <c r="X30" s="82"/>
      <c r="Y30" s="82"/>
      <c r="Z30" s="82"/>
      <c r="AA30" s="82"/>
      <c r="AB30" s="82"/>
      <c r="AC30" s="82"/>
      <c r="AD30" s="82"/>
      <c r="AE30" s="82"/>
      <c r="AF30" s="82"/>
      <c r="AG30" s="82"/>
    </row>
    <row r="31" spans="2:33" ht="15" customHeight="1" x14ac:dyDescent="0.2">
      <c r="B31" s="4"/>
      <c r="C31" s="4"/>
      <c r="E31" s="12"/>
      <c r="F31" s="12"/>
      <c r="G31" s="12"/>
      <c r="H31" s="12"/>
      <c r="I31" s="26">
        <f>SUM(I28:J30)</f>
        <v>0</v>
      </c>
      <c r="J31" s="26"/>
      <c r="U31" s="82"/>
      <c r="V31" s="82"/>
      <c r="W31" s="82"/>
      <c r="X31" s="82"/>
      <c r="Y31" s="82"/>
      <c r="Z31" s="82"/>
      <c r="AA31" s="82"/>
      <c r="AB31" s="82"/>
      <c r="AC31" s="82"/>
      <c r="AD31" s="82"/>
      <c r="AE31" s="82"/>
      <c r="AF31" s="82"/>
      <c r="AG31" s="82"/>
    </row>
    <row r="32" spans="2:33" ht="15" customHeight="1" x14ac:dyDescent="0.2">
      <c r="B32" s="27" t="s">
        <v>18</v>
      </c>
      <c r="C32" s="27"/>
      <c r="E32" s="28">
        <f>$E$26+$I$31</f>
        <v>0</v>
      </c>
      <c r="F32" s="29"/>
      <c r="G32" s="29"/>
      <c r="H32" s="30"/>
      <c r="U32" s="82"/>
      <c r="V32" s="82"/>
      <c r="W32" s="82"/>
      <c r="X32" s="82"/>
      <c r="Y32" s="82"/>
      <c r="Z32" s="82"/>
      <c r="AA32" s="82"/>
      <c r="AB32" s="82"/>
      <c r="AC32" s="82"/>
      <c r="AD32" s="82"/>
      <c r="AE32" s="82"/>
      <c r="AF32" s="82"/>
      <c r="AG32" s="82"/>
    </row>
    <row r="33" spans="1:33" ht="8.15" customHeight="1" x14ac:dyDescent="0.2"/>
    <row r="34" spans="1:33" ht="15" customHeight="1" x14ac:dyDescent="0.2">
      <c r="E34" s="1" t="s">
        <v>23</v>
      </c>
    </row>
    <row r="35" spans="1:33" ht="15" customHeight="1" x14ac:dyDescent="0.2">
      <c r="A35" s="17" t="s">
        <v>24</v>
      </c>
      <c r="B35" s="17"/>
      <c r="C35" s="17"/>
      <c r="E35" s="18"/>
      <c r="F35" s="18"/>
      <c r="G35" s="18"/>
      <c r="H35" s="18"/>
      <c r="U35" s="83"/>
      <c r="V35" s="84"/>
      <c r="W35" s="84"/>
      <c r="X35" s="84"/>
      <c r="Y35" s="84"/>
      <c r="Z35" s="84"/>
      <c r="AA35" s="84"/>
      <c r="AB35" s="84"/>
      <c r="AC35" s="84"/>
      <c r="AD35" s="84"/>
      <c r="AE35" s="84"/>
      <c r="AF35" s="84"/>
      <c r="AG35" s="84"/>
    </row>
    <row r="36" spans="1:33" ht="15" customHeight="1" x14ac:dyDescent="0.2">
      <c r="A36" s="17" t="s">
        <v>25</v>
      </c>
      <c r="B36" s="17"/>
      <c r="C36" s="17"/>
      <c r="E36" s="18"/>
      <c r="F36" s="18"/>
      <c r="G36" s="18"/>
      <c r="H36" s="18"/>
      <c r="U36" s="84"/>
      <c r="V36" s="84"/>
      <c r="W36" s="84"/>
      <c r="X36" s="84"/>
      <c r="Y36" s="84"/>
      <c r="Z36" s="84"/>
      <c r="AA36" s="84"/>
      <c r="AB36" s="84"/>
      <c r="AC36" s="84"/>
      <c r="AD36" s="84"/>
      <c r="AE36" s="84"/>
      <c r="AF36" s="84"/>
      <c r="AG36" s="84"/>
    </row>
    <row r="37" spans="1:33" ht="15" customHeight="1" x14ac:dyDescent="0.2">
      <c r="A37" s="17" t="s">
        <v>26</v>
      </c>
      <c r="B37" s="17"/>
      <c r="C37" s="17"/>
      <c r="E37" s="16">
        <f>E35+E36</f>
        <v>0</v>
      </c>
      <c r="F37" s="16"/>
      <c r="G37" s="16"/>
      <c r="H37" s="16"/>
    </row>
    <row r="38" spans="1:33" ht="15" customHeight="1" x14ac:dyDescent="0.2">
      <c r="A38" s="17" t="s">
        <v>27</v>
      </c>
      <c r="B38" s="17"/>
      <c r="C38" s="17"/>
      <c r="E38" s="18"/>
      <c r="F38" s="18"/>
      <c r="G38" s="18"/>
      <c r="H38" s="18"/>
      <c r="U38" s="82"/>
      <c r="V38" s="82"/>
      <c r="W38" s="82"/>
      <c r="X38" s="82"/>
      <c r="Y38" s="82"/>
      <c r="Z38" s="82"/>
      <c r="AA38" s="82"/>
      <c r="AB38" s="82"/>
      <c r="AC38" s="82"/>
      <c r="AD38" s="82"/>
      <c r="AE38" s="82"/>
      <c r="AF38" s="82"/>
      <c r="AG38" s="82"/>
    </row>
    <row r="39" spans="1:33" ht="15" customHeight="1" x14ac:dyDescent="0.2">
      <c r="A39" s="19" t="s">
        <v>32</v>
      </c>
      <c r="B39" s="19"/>
      <c r="C39" s="14"/>
      <c r="D39" t="s">
        <v>31</v>
      </c>
      <c r="E39" s="18"/>
      <c r="F39" s="18"/>
      <c r="G39" s="18"/>
      <c r="H39" s="18"/>
      <c r="U39" s="82"/>
      <c r="V39" s="82"/>
      <c r="W39" s="82"/>
      <c r="X39" s="82"/>
      <c r="Y39" s="82"/>
      <c r="Z39" s="82"/>
      <c r="AA39" s="82"/>
      <c r="AB39" s="82"/>
      <c r="AC39" s="82"/>
      <c r="AD39" s="82"/>
      <c r="AE39" s="82"/>
      <c r="AF39" s="82"/>
      <c r="AG39" s="82"/>
    </row>
    <row r="40" spans="1:33" ht="15" customHeight="1" x14ac:dyDescent="0.2">
      <c r="A40" s="20" t="s">
        <v>28</v>
      </c>
      <c r="B40" s="15"/>
      <c r="C40" s="15"/>
      <c r="E40" s="18"/>
      <c r="F40" s="18"/>
      <c r="G40" s="18"/>
      <c r="H40" s="18"/>
      <c r="U40" s="82"/>
      <c r="V40" s="82"/>
      <c r="W40" s="82"/>
      <c r="X40" s="82"/>
      <c r="Y40" s="82"/>
      <c r="Z40" s="82"/>
      <c r="AA40" s="82"/>
      <c r="AB40" s="82"/>
      <c r="AC40" s="82"/>
      <c r="AD40" s="82"/>
      <c r="AE40" s="82"/>
      <c r="AF40" s="82"/>
      <c r="AG40" s="82"/>
    </row>
    <row r="41" spans="1:33" ht="15" customHeight="1" x14ac:dyDescent="0.2">
      <c r="A41" s="15" t="s">
        <v>29</v>
      </c>
      <c r="B41" s="15"/>
      <c r="C41" s="15"/>
      <c r="E41" s="16">
        <f>E39-E40</f>
        <v>0</v>
      </c>
      <c r="F41" s="16"/>
      <c r="G41" s="16"/>
      <c r="H41" s="16"/>
    </row>
    <row r="42" spans="1:33" ht="15" customHeight="1" x14ac:dyDescent="0.2">
      <c r="A42" s="17" t="s">
        <v>30</v>
      </c>
      <c r="B42" s="17"/>
      <c r="C42" s="17"/>
      <c r="E42" s="16">
        <f>E37-E40-E41</f>
        <v>0</v>
      </c>
      <c r="F42" s="16"/>
      <c r="G42" s="16"/>
      <c r="H42" s="16"/>
    </row>
    <row r="44" spans="1:33" ht="15" customHeight="1" x14ac:dyDescent="0.2">
      <c r="E44" s="5"/>
      <c r="F44" t="s">
        <v>33</v>
      </c>
    </row>
    <row r="45" spans="1:33" ht="7.5" customHeight="1" x14ac:dyDescent="0.2"/>
    <row r="46" spans="1:33" ht="15" customHeight="1" x14ac:dyDescent="0.2">
      <c r="E46" s="8"/>
      <c r="F46" t="s">
        <v>34</v>
      </c>
    </row>
  </sheetData>
  <sheetProtection sheet="1" objects="1" scenarios="1"/>
  <mergeCells count="69">
    <mergeCell ref="A41:C41"/>
    <mergeCell ref="E41:H41"/>
    <mergeCell ref="A42:C42"/>
    <mergeCell ref="E42:H42"/>
    <mergeCell ref="A38:C38"/>
    <mergeCell ref="E38:H38"/>
    <mergeCell ref="A39:B39"/>
    <mergeCell ref="E39:H39"/>
    <mergeCell ref="A40:C40"/>
    <mergeCell ref="E40:H40"/>
    <mergeCell ref="A35:C35"/>
    <mergeCell ref="E35:H35"/>
    <mergeCell ref="A36:C36"/>
    <mergeCell ref="E36:H36"/>
    <mergeCell ref="A37:C37"/>
    <mergeCell ref="E37:H37"/>
    <mergeCell ref="I29:J29"/>
    <mergeCell ref="E30:F30"/>
    <mergeCell ref="G30:H30"/>
    <mergeCell ref="I30:J30"/>
    <mergeCell ref="I31:J31"/>
    <mergeCell ref="B32:C32"/>
    <mergeCell ref="E32:H32"/>
    <mergeCell ref="B27:C27"/>
    <mergeCell ref="E27:F27"/>
    <mergeCell ref="G27:H27"/>
    <mergeCell ref="I27:J27"/>
    <mergeCell ref="E28:F28"/>
    <mergeCell ref="G28:H28"/>
    <mergeCell ref="I28:J28"/>
    <mergeCell ref="E29:F29"/>
    <mergeCell ref="G29:H29"/>
    <mergeCell ref="B23:C23"/>
    <mergeCell ref="E23:O23"/>
    <mergeCell ref="B24:C24"/>
    <mergeCell ref="E24:O24"/>
    <mergeCell ref="B26:C26"/>
    <mergeCell ref="E26:H26"/>
    <mergeCell ref="B21:C21"/>
    <mergeCell ref="E21:G21"/>
    <mergeCell ref="I21:K21"/>
    <mergeCell ref="B22:C22"/>
    <mergeCell ref="E22:F22"/>
    <mergeCell ref="G22:H22"/>
    <mergeCell ref="I22:L22"/>
    <mergeCell ref="B17:C17"/>
    <mergeCell ref="E17:O17"/>
    <mergeCell ref="B18:C18"/>
    <mergeCell ref="E18:J18"/>
    <mergeCell ref="B19:C19"/>
    <mergeCell ref="E19:J19"/>
    <mergeCell ref="B12:C12"/>
    <mergeCell ref="E12:J12"/>
    <mergeCell ref="B14:C14"/>
    <mergeCell ref="E14:G14"/>
    <mergeCell ref="B15:C15"/>
    <mergeCell ref="E15:R15"/>
    <mergeCell ref="B16:C16"/>
    <mergeCell ref="E16:R16"/>
    <mergeCell ref="B8:C8"/>
    <mergeCell ref="E8:O8"/>
    <mergeCell ref="B10:C10"/>
    <mergeCell ref="E10:J10"/>
    <mergeCell ref="B11:C11"/>
    <mergeCell ref="E11:G11"/>
    <mergeCell ref="B5:C5"/>
    <mergeCell ref="E5:G5"/>
    <mergeCell ref="B7:C7"/>
    <mergeCell ref="E7:O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M2:CF3"/>
  <sheetViews>
    <sheetView zoomScaleNormal="100" workbookViewId="0"/>
  </sheetViews>
  <sheetFormatPr defaultColWidth="1.6328125" defaultRowHeight="10" customHeight="1" x14ac:dyDescent="0.2"/>
  <cols>
    <col min="65" max="65" width="1.6328125" style="9"/>
    <col min="66" max="66" width="1.6328125" style="6" customWidth="1"/>
    <col min="67" max="77" width="1.6328125" style="6"/>
    <col min="78" max="84" width="1.6328125" style="9"/>
  </cols>
  <sheetData>
    <row r="2" spans="66:73" ht="10" customHeight="1" x14ac:dyDescent="0.2">
      <c r="BN2" s="6" t="str">
        <f xml:space="preserve"> 請求書A入力用記入例!E15 &amp; CHAR(10) &amp; 請求書A入力用記入例!E16</f>
        <v>新潟市西区善久823番地
ヒロセビル</v>
      </c>
    </row>
    <row r="3" spans="66:73" ht="10" customHeight="1" x14ac:dyDescent="0.2">
      <c r="BN3" s="7">
        <f>IF( LEN(請求書A入力用記入例!I22) = 6, " " &amp; 請求書A入力用記入例!I22, 請求書A入力用記入例!I22)</f>
        <v>1234567</v>
      </c>
      <c r="BO3" s="6" t="str">
        <f>MID(BN3, 1, 1 )</f>
        <v>1</v>
      </c>
      <c r="BP3" s="6" t="str">
        <f>MID(BN3, 2, 1 )</f>
        <v>2</v>
      </c>
      <c r="BQ3" s="6" t="str">
        <f>MID(BN3, 3, 1 )</f>
        <v>3</v>
      </c>
      <c r="BR3" s="6" t="str">
        <f>MID(BN3, 4, 1 )</f>
        <v>4</v>
      </c>
      <c r="BS3" s="6" t="str">
        <f>MID(BN3, 5, 1 )</f>
        <v>5</v>
      </c>
      <c r="BT3" s="6" t="str">
        <f>MID(BN3, 6, 1 )</f>
        <v>6</v>
      </c>
      <c r="BU3" s="6" t="str">
        <f>MID(BN3, 7, 1 )</f>
        <v>7</v>
      </c>
    </row>
  </sheetData>
  <phoneticPr fontId="2"/>
  <pageMargins left="0" right="0" top="0" bottom="0" header="0" footer="0"/>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G46"/>
  <sheetViews>
    <sheetView workbookViewId="0"/>
  </sheetViews>
  <sheetFormatPr defaultColWidth="4.6328125" defaultRowHeight="15" customHeight="1" x14ac:dyDescent="0.2"/>
  <cols>
    <col min="2" max="3" width="5.6328125" customWidth="1"/>
    <col min="4" max="4" width="1.6328125" customWidth="1"/>
  </cols>
  <sheetData>
    <row r="1" spans="1:33" ht="15" customHeight="1" x14ac:dyDescent="0.2">
      <c r="A1" s="10"/>
      <c r="E1" s="9"/>
    </row>
    <row r="3" spans="1:33" ht="15" customHeight="1" x14ac:dyDescent="0.2">
      <c r="A3" s="1" t="s">
        <v>19</v>
      </c>
      <c r="B3" s="1"/>
    </row>
    <row r="4" spans="1:33" ht="15" customHeight="1" thickBot="1" x14ac:dyDescent="0.25"/>
    <row r="5" spans="1:33" ht="15" customHeight="1" thickBot="1" x14ac:dyDescent="0.25">
      <c r="B5" s="27" t="s">
        <v>0</v>
      </c>
      <c r="C5" s="27"/>
      <c r="E5" s="38">
        <v>1234567890</v>
      </c>
      <c r="F5" s="39"/>
      <c r="G5" s="40"/>
      <c r="H5" s="4" t="s">
        <v>20</v>
      </c>
      <c r="I5" s="13">
        <v>1</v>
      </c>
      <c r="U5" s="72" t="s">
        <v>40</v>
      </c>
      <c r="V5" s="73"/>
      <c r="W5" s="73"/>
      <c r="X5" s="73"/>
      <c r="Y5" s="73"/>
      <c r="Z5" s="73"/>
      <c r="AA5" s="73"/>
      <c r="AB5" s="73"/>
      <c r="AC5" s="73"/>
      <c r="AD5" s="73"/>
      <c r="AE5" s="73"/>
      <c r="AF5" s="73"/>
      <c r="AG5" s="74"/>
    </row>
    <row r="6" spans="1:33" ht="8.15" customHeight="1" thickBot="1" x14ac:dyDescent="0.25"/>
    <row r="7" spans="1:33" ht="15" customHeight="1" thickBot="1" x14ac:dyDescent="0.25">
      <c r="B7" s="27" t="s">
        <v>1</v>
      </c>
      <c r="C7" s="27"/>
      <c r="E7" s="38">
        <v>170001</v>
      </c>
      <c r="F7" s="39"/>
      <c r="G7" s="39"/>
      <c r="H7" s="39"/>
      <c r="I7" s="39"/>
      <c r="J7" s="39"/>
      <c r="K7" s="39"/>
      <c r="L7" s="39"/>
      <c r="M7" s="39"/>
      <c r="N7" s="39"/>
      <c r="O7" s="40"/>
      <c r="U7" s="75" t="s">
        <v>41</v>
      </c>
      <c r="V7" s="76"/>
      <c r="W7" s="76"/>
      <c r="X7" s="76"/>
      <c r="Y7" s="76"/>
      <c r="Z7" s="76"/>
      <c r="AA7" s="76"/>
      <c r="AB7" s="76"/>
      <c r="AC7" s="76"/>
      <c r="AD7" s="76"/>
      <c r="AE7" s="76"/>
      <c r="AF7" s="76"/>
      <c r="AG7" s="77"/>
    </row>
    <row r="8" spans="1:33" ht="15" customHeight="1" thickBot="1" x14ac:dyDescent="0.25">
      <c r="B8" s="27" t="s">
        <v>2</v>
      </c>
      <c r="C8" s="27"/>
      <c r="E8" s="38" t="s">
        <v>45</v>
      </c>
      <c r="F8" s="39"/>
      <c r="G8" s="39"/>
      <c r="H8" s="39"/>
      <c r="I8" s="39"/>
      <c r="J8" s="39"/>
      <c r="K8" s="39"/>
      <c r="L8" s="39"/>
      <c r="M8" s="39"/>
      <c r="N8" s="39"/>
      <c r="O8" s="40"/>
      <c r="U8" s="75" t="s">
        <v>42</v>
      </c>
      <c r="V8" s="76"/>
      <c r="W8" s="76"/>
      <c r="X8" s="76"/>
      <c r="Y8" s="76"/>
      <c r="Z8" s="76"/>
      <c r="AA8" s="76"/>
      <c r="AB8" s="76"/>
      <c r="AC8" s="76"/>
      <c r="AD8" s="76"/>
      <c r="AE8" s="76"/>
      <c r="AF8" s="76"/>
      <c r="AG8" s="77"/>
    </row>
    <row r="9" spans="1:33" ht="8.15" customHeight="1" x14ac:dyDescent="0.2"/>
    <row r="10" spans="1:33" ht="15" customHeight="1" thickBot="1" x14ac:dyDescent="0.25">
      <c r="B10" s="27" t="s">
        <v>55</v>
      </c>
      <c r="C10" s="27"/>
      <c r="E10" s="38" t="s">
        <v>56</v>
      </c>
      <c r="F10" s="39"/>
      <c r="G10" s="39"/>
      <c r="H10" s="39"/>
      <c r="I10" s="39"/>
      <c r="J10" s="40"/>
      <c r="U10" s="11"/>
      <c r="V10" s="11"/>
      <c r="W10" s="11"/>
      <c r="X10" s="11"/>
      <c r="Y10" s="11"/>
      <c r="Z10" s="11"/>
      <c r="AA10" s="11"/>
      <c r="AB10" s="11"/>
      <c r="AC10" s="11"/>
      <c r="AD10" s="11"/>
      <c r="AE10" s="11"/>
      <c r="AF10" s="11"/>
      <c r="AG10" s="11"/>
    </row>
    <row r="11" spans="1:33" ht="15" customHeight="1" thickBot="1" x14ac:dyDescent="0.25">
      <c r="B11" s="27" t="s">
        <v>3</v>
      </c>
      <c r="C11" s="27"/>
      <c r="E11" s="47">
        <v>43039</v>
      </c>
      <c r="F11" s="48"/>
      <c r="G11" s="49"/>
      <c r="U11" s="75" t="s">
        <v>46</v>
      </c>
      <c r="V11" s="76"/>
      <c r="W11" s="76"/>
      <c r="X11" s="76"/>
      <c r="Y11" s="76"/>
      <c r="Z11" s="76"/>
      <c r="AA11" s="76"/>
      <c r="AB11" s="76"/>
      <c r="AC11" s="76"/>
      <c r="AD11" s="76"/>
      <c r="AE11" s="76"/>
      <c r="AF11" s="76"/>
      <c r="AG11" s="77"/>
    </row>
    <row r="12" spans="1:33" ht="15" customHeight="1" thickBot="1" x14ac:dyDescent="0.25">
      <c r="B12" s="27" t="s">
        <v>4</v>
      </c>
      <c r="C12" s="27"/>
      <c r="E12" s="38">
        <v>100001</v>
      </c>
      <c r="F12" s="39"/>
      <c r="G12" s="39"/>
      <c r="H12" s="39"/>
      <c r="I12" s="39"/>
      <c r="J12" s="40"/>
      <c r="U12" s="75" t="s">
        <v>47</v>
      </c>
      <c r="V12" s="76"/>
      <c r="W12" s="76"/>
      <c r="X12" s="76"/>
      <c r="Y12" s="76"/>
      <c r="Z12" s="76"/>
      <c r="AA12" s="76"/>
      <c r="AB12" s="76"/>
      <c r="AC12" s="76"/>
      <c r="AD12" s="76"/>
      <c r="AE12" s="76"/>
      <c r="AF12" s="76"/>
      <c r="AG12" s="77"/>
    </row>
    <row r="13" spans="1:33" ht="8.15" customHeight="1" thickBot="1" x14ac:dyDescent="0.25"/>
    <row r="14" spans="1:33" ht="15" customHeight="1" x14ac:dyDescent="0.2">
      <c r="B14" s="27" t="s">
        <v>5</v>
      </c>
      <c r="C14" s="27"/>
      <c r="E14" s="41" t="s">
        <v>35</v>
      </c>
      <c r="F14" s="45"/>
      <c r="G14" s="42"/>
      <c r="H14" s="3"/>
      <c r="I14" s="3"/>
      <c r="J14" s="3"/>
      <c r="K14" s="3"/>
      <c r="L14" s="3"/>
      <c r="M14" s="3"/>
      <c r="N14" s="3"/>
      <c r="O14" s="3"/>
      <c r="P14" s="3"/>
      <c r="Q14" s="3"/>
      <c r="R14" s="3"/>
      <c r="U14" s="50" t="s">
        <v>50</v>
      </c>
      <c r="V14" s="51"/>
      <c r="W14" s="51"/>
      <c r="X14" s="51"/>
      <c r="Y14" s="51"/>
      <c r="Z14" s="51"/>
      <c r="AA14" s="51"/>
      <c r="AB14" s="51"/>
      <c r="AC14" s="51"/>
      <c r="AD14" s="51"/>
      <c r="AE14" s="51"/>
      <c r="AF14" s="51"/>
      <c r="AG14" s="52"/>
    </row>
    <row r="15" spans="1:33" ht="15" customHeight="1" x14ac:dyDescent="0.2">
      <c r="B15" s="27" t="s">
        <v>6</v>
      </c>
      <c r="C15" s="27"/>
      <c r="E15" s="38" t="s">
        <v>48</v>
      </c>
      <c r="F15" s="39"/>
      <c r="G15" s="39"/>
      <c r="H15" s="39"/>
      <c r="I15" s="39"/>
      <c r="J15" s="39"/>
      <c r="K15" s="39"/>
      <c r="L15" s="39"/>
      <c r="M15" s="39"/>
      <c r="N15" s="39"/>
      <c r="O15" s="39"/>
      <c r="P15" s="39"/>
      <c r="Q15" s="39"/>
      <c r="R15" s="40"/>
      <c r="U15" s="53"/>
      <c r="V15" s="19"/>
      <c r="W15" s="19"/>
      <c r="X15" s="19"/>
      <c r="Y15" s="19"/>
      <c r="Z15" s="19"/>
      <c r="AA15" s="19"/>
      <c r="AB15" s="19"/>
      <c r="AC15" s="19"/>
      <c r="AD15" s="19"/>
      <c r="AE15" s="19"/>
      <c r="AF15" s="19"/>
      <c r="AG15" s="54"/>
    </row>
    <row r="16" spans="1:33" ht="15" customHeight="1" x14ac:dyDescent="0.2">
      <c r="B16" s="27" t="s">
        <v>7</v>
      </c>
      <c r="C16" s="27"/>
      <c r="E16" s="46" t="s">
        <v>54</v>
      </c>
      <c r="F16" s="39"/>
      <c r="G16" s="39"/>
      <c r="H16" s="39"/>
      <c r="I16" s="39"/>
      <c r="J16" s="39"/>
      <c r="K16" s="39"/>
      <c r="L16" s="39"/>
      <c r="M16" s="39"/>
      <c r="N16" s="39"/>
      <c r="O16" s="39"/>
      <c r="P16" s="39"/>
      <c r="Q16" s="39"/>
      <c r="R16" s="40"/>
      <c r="U16" s="53"/>
      <c r="V16" s="19"/>
      <c r="W16" s="19"/>
      <c r="X16" s="19"/>
      <c r="Y16" s="19"/>
      <c r="Z16" s="19"/>
      <c r="AA16" s="19"/>
      <c r="AB16" s="19"/>
      <c r="AC16" s="19"/>
      <c r="AD16" s="19"/>
      <c r="AE16" s="19"/>
      <c r="AF16" s="19"/>
      <c r="AG16" s="54"/>
    </row>
    <row r="17" spans="2:33" ht="15" customHeight="1" x14ac:dyDescent="0.2">
      <c r="B17" s="27" t="s">
        <v>8</v>
      </c>
      <c r="C17" s="27"/>
      <c r="E17" s="38" t="s">
        <v>36</v>
      </c>
      <c r="F17" s="39"/>
      <c r="G17" s="39"/>
      <c r="H17" s="39"/>
      <c r="I17" s="39"/>
      <c r="J17" s="39"/>
      <c r="K17" s="39"/>
      <c r="L17" s="39"/>
      <c r="M17" s="39"/>
      <c r="N17" s="39"/>
      <c r="O17" s="40"/>
      <c r="P17" s="3"/>
      <c r="Q17" s="3"/>
      <c r="R17" s="3"/>
      <c r="U17" s="53"/>
      <c r="V17" s="19"/>
      <c r="W17" s="19"/>
      <c r="X17" s="19"/>
      <c r="Y17" s="19"/>
      <c r="Z17" s="19"/>
      <c r="AA17" s="19"/>
      <c r="AB17" s="19"/>
      <c r="AC17" s="19"/>
      <c r="AD17" s="19"/>
      <c r="AE17" s="19"/>
      <c r="AF17" s="19"/>
      <c r="AG17" s="54"/>
    </row>
    <row r="18" spans="2:33" ht="15" customHeight="1" x14ac:dyDescent="0.2">
      <c r="B18" s="27" t="s">
        <v>9</v>
      </c>
      <c r="C18" s="27"/>
      <c r="E18" s="38" t="s">
        <v>49</v>
      </c>
      <c r="F18" s="39"/>
      <c r="G18" s="39"/>
      <c r="H18" s="39"/>
      <c r="I18" s="39"/>
      <c r="J18" s="40"/>
      <c r="K18" s="3"/>
      <c r="L18" s="3"/>
      <c r="M18" s="3"/>
      <c r="N18" s="3"/>
      <c r="O18" s="3"/>
      <c r="P18" s="3"/>
      <c r="Q18" s="3"/>
      <c r="R18" s="3"/>
      <c r="U18" s="53"/>
      <c r="V18" s="19"/>
      <c r="W18" s="19"/>
      <c r="X18" s="19"/>
      <c r="Y18" s="19"/>
      <c r="Z18" s="19"/>
      <c r="AA18" s="19"/>
      <c r="AB18" s="19"/>
      <c r="AC18" s="19"/>
      <c r="AD18" s="19"/>
      <c r="AE18" s="19"/>
      <c r="AF18" s="19"/>
      <c r="AG18" s="54"/>
    </row>
    <row r="19" spans="2:33" ht="15" customHeight="1" x14ac:dyDescent="0.2">
      <c r="B19" s="27" t="s">
        <v>10</v>
      </c>
      <c r="C19" s="27"/>
      <c r="E19" s="38" t="s">
        <v>37</v>
      </c>
      <c r="F19" s="39"/>
      <c r="G19" s="39"/>
      <c r="H19" s="39"/>
      <c r="I19" s="39"/>
      <c r="J19" s="40"/>
      <c r="K19" s="3"/>
      <c r="L19" s="3"/>
      <c r="M19" s="3"/>
      <c r="N19" s="3"/>
      <c r="O19" s="3"/>
      <c r="P19" s="3"/>
      <c r="Q19" s="3"/>
      <c r="R19" s="3"/>
      <c r="U19" s="53"/>
      <c r="V19" s="19"/>
      <c r="W19" s="19"/>
      <c r="X19" s="19"/>
      <c r="Y19" s="19"/>
      <c r="Z19" s="19"/>
      <c r="AA19" s="19"/>
      <c r="AB19" s="19"/>
      <c r="AC19" s="19"/>
      <c r="AD19" s="19"/>
      <c r="AE19" s="19"/>
      <c r="AF19" s="19"/>
      <c r="AG19" s="54"/>
    </row>
    <row r="20" spans="2:33" ht="8.15" customHeight="1" x14ac:dyDescent="0.2">
      <c r="U20" s="53"/>
      <c r="V20" s="19"/>
      <c r="W20" s="19"/>
      <c r="X20" s="19"/>
      <c r="Y20" s="19"/>
      <c r="Z20" s="19"/>
      <c r="AA20" s="19"/>
      <c r="AB20" s="19"/>
      <c r="AC20" s="19"/>
      <c r="AD20" s="19"/>
      <c r="AE20" s="19"/>
      <c r="AF20" s="19"/>
      <c r="AG20" s="54"/>
    </row>
    <row r="21" spans="2:33" ht="15" customHeight="1" x14ac:dyDescent="0.2">
      <c r="B21" s="27" t="s">
        <v>11</v>
      </c>
      <c r="C21" s="27"/>
      <c r="E21" s="38" t="s">
        <v>38</v>
      </c>
      <c r="F21" s="39"/>
      <c r="G21" s="40"/>
      <c r="H21" s="2" t="s">
        <v>12</v>
      </c>
      <c r="I21" s="38" t="s">
        <v>53</v>
      </c>
      <c r="J21" s="39"/>
      <c r="K21" s="40"/>
      <c r="L21" s="2" t="s">
        <v>13</v>
      </c>
      <c r="U21" s="53"/>
      <c r="V21" s="19"/>
      <c r="W21" s="19"/>
      <c r="X21" s="19"/>
      <c r="Y21" s="19"/>
      <c r="Z21" s="19"/>
      <c r="AA21" s="19"/>
      <c r="AB21" s="19"/>
      <c r="AC21" s="19"/>
      <c r="AD21" s="19"/>
      <c r="AE21" s="19"/>
      <c r="AF21" s="19"/>
      <c r="AG21" s="54"/>
    </row>
    <row r="22" spans="2:33" ht="15" customHeight="1" x14ac:dyDescent="0.2">
      <c r="B22" s="27" t="s">
        <v>14</v>
      </c>
      <c r="C22" s="27"/>
      <c r="E22" s="41" t="s">
        <v>39</v>
      </c>
      <c r="F22" s="42"/>
      <c r="G22" s="43" t="s">
        <v>15</v>
      </c>
      <c r="H22" s="44"/>
      <c r="I22" s="41">
        <v>1234567</v>
      </c>
      <c r="J22" s="45"/>
      <c r="K22" s="45"/>
      <c r="L22" s="42"/>
      <c r="U22" s="53"/>
      <c r="V22" s="19"/>
      <c r="W22" s="19"/>
      <c r="X22" s="19"/>
      <c r="Y22" s="19"/>
      <c r="Z22" s="19"/>
      <c r="AA22" s="19"/>
      <c r="AB22" s="19"/>
      <c r="AC22" s="19"/>
      <c r="AD22" s="19"/>
      <c r="AE22" s="19"/>
      <c r="AF22" s="19"/>
      <c r="AG22" s="54"/>
    </row>
    <row r="23" spans="2:33" ht="15" customHeight="1" x14ac:dyDescent="0.2">
      <c r="B23" s="27" t="s">
        <v>21</v>
      </c>
      <c r="C23" s="27"/>
      <c r="E23" s="33" t="s">
        <v>51</v>
      </c>
      <c r="F23" s="33"/>
      <c r="G23" s="33"/>
      <c r="H23" s="33"/>
      <c r="I23" s="33"/>
      <c r="J23" s="33"/>
      <c r="K23" s="33"/>
      <c r="L23" s="33"/>
      <c r="M23" s="33"/>
      <c r="N23" s="33"/>
      <c r="O23" s="33"/>
      <c r="U23" s="53"/>
      <c r="V23" s="19"/>
      <c r="W23" s="19"/>
      <c r="X23" s="19"/>
      <c r="Y23" s="19"/>
      <c r="Z23" s="19"/>
      <c r="AA23" s="19"/>
      <c r="AB23" s="19"/>
      <c r="AC23" s="19"/>
      <c r="AD23" s="19"/>
      <c r="AE23" s="19"/>
      <c r="AF23" s="19"/>
      <c r="AG23" s="54"/>
    </row>
    <row r="24" spans="2:33" ht="15" customHeight="1" thickBot="1" x14ac:dyDescent="0.25">
      <c r="B24" s="27" t="s">
        <v>22</v>
      </c>
      <c r="C24" s="27"/>
      <c r="E24" s="34" t="s">
        <v>52</v>
      </c>
      <c r="F24" s="34"/>
      <c r="G24" s="34"/>
      <c r="H24" s="34"/>
      <c r="I24" s="34"/>
      <c r="J24" s="34"/>
      <c r="K24" s="34"/>
      <c r="L24" s="34"/>
      <c r="M24" s="34"/>
      <c r="N24" s="34"/>
      <c r="O24" s="34"/>
      <c r="U24" s="55"/>
      <c r="V24" s="56"/>
      <c r="W24" s="56"/>
      <c r="X24" s="56"/>
      <c r="Y24" s="56"/>
      <c r="Z24" s="56"/>
      <c r="AA24" s="56"/>
      <c r="AB24" s="56"/>
      <c r="AC24" s="56"/>
      <c r="AD24" s="56"/>
      <c r="AE24" s="56"/>
      <c r="AF24" s="56"/>
      <c r="AG24" s="57"/>
    </row>
    <row r="25" spans="2:33" ht="8.15" customHeight="1" thickBot="1" x14ac:dyDescent="0.25"/>
    <row r="26" spans="2:33" ht="15" customHeight="1" x14ac:dyDescent="0.2">
      <c r="B26" s="27" t="s">
        <v>16</v>
      </c>
      <c r="C26" s="27"/>
      <c r="E26" s="35">
        <f>E41</f>
        <v>250000</v>
      </c>
      <c r="F26" s="36"/>
      <c r="G26" s="36"/>
      <c r="H26" s="37"/>
      <c r="U26" s="50" t="s">
        <v>62</v>
      </c>
      <c r="V26" s="58"/>
      <c r="W26" s="58"/>
      <c r="X26" s="58"/>
      <c r="Y26" s="58"/>
      <c r="Z26" s="58"/>
      <c r="AA26" s="58"/>
      <c r="AB26" s="58"/>
      <c r="AC26" s="58"/>
      <c r="AD26" s="58"/>
      <c r="AE26" s="58"/>
      <c r="AF26" s="58"/>
      <c r="AG26" s="59"/>
    </row>
    <row r="27" spans="2:33" ht="15" customHeight="1" x14ac:dyDescent="0.2">
      <c r="B27" s="27" t="s">
        <v>17</v>
      </c>
      <c r="C27" s="27"/>
      <c r="E27" s="31" t="s">
        <v>57</v>
      </c>
      <c r="F27" s="31"/>
      <c r="G27" s="31" t="s">
        <v>58</v>
      </c>
      <c r="H27" s="31"/>
      <c r="I27" s="32" t="s">
        <v>17</v>
      </c>
      <c r="J27" s="32"/>
      <c r="U27" s="60"/>
      <c r="V27" s="61"/>
      <c r="W27" s="61"/>
      <c r="X27" s="61"/>
      <c r="Y27" s="61"/>
      <c r="Z27" s="61"/>
      <c r="AA27" s="61"/>
      <c r="AB27" s="61"/>
      <c r="AC27" s="61"/>
      <c r="AD27" s="61"/>
      <c r="AE27" s="61"/>
      <c r="AF27" s="61"/>
      <c r="AG27" s="62"/>
    </row>
    <row r="28" spans="2:33" ht="15" customHeight="1" x14ac:dyDescent="0.2">
      <c r="B28" s="4"/>
      <c r="C28" s="4"/>
      <c r="E28" s="22" t="s">
        <v>59</v>
      </c>
      <c r="F28" s="22"/>
      <c r="G28" s="23">
        <v>100000</v>
      </c>
      <c r="H28" s="23"/>
      <c r="I28" s="21">
        <f>IF(LEN(G28)&gt;0, ROUNDDOWN(G28*0.1,0), "")</f>
        <v>10000</v>
      </c>
      <c r="J28" s="21"/>
      <c r="U28" s="60"/>
      <c r="V28" s="61"/>
      <c r="W28" s="61"/>
      <c r="X28" s="61"/>
      <c r="Y28" s="61"/>
      <c r="Z28" s="61"/>
      <c r="AA28" s="61"/>
      <c r="AB28" s="61"/>
      <c r="AC28" s="61"/>
      <c r="AD28" s="61"/>
      <c r="AE28" s="61"/>
      <c r="AF28" s="61"/>
      <c r="AG28" s="62"/>
    </row>
    <row r="29" spans="2:33" ht="15" customHeight="1" x14ac:dyDescent="0.2">
      <c r="B29" s="4"/>
      <c r="C29" s="4"/>
      <c r="E29" s="22" t="s">
        <v>61</v>
      </c>
      <c r="F29" s="22"/>
      <c r="G29" s="23">
        <v>50000</v>
      </c>
      <c r="H29" s="23"/>
      <c r="I29" s="21">
        <f>IF(LEN(G29)&gt;0, ROUNDDOWN(G29*0.08,0), "")</f>
        <v>4000</v>
      </c>
      <c r="J29" s="21"/>
      <c r="U29" s="60"/>
      <c r="V29" s="61"/>
      <c r="W29" s="61"/>
      <c r="X29" s="61"/>
      <c r="Y29" s="61"/>
      <c r="Z29" s="61"/>
      <c r="AA29" s="61"/>
      <c r="AB29" s="61"/>
      <c r="AC29" s="61"/>
      <c r="AD29" s="61"/>
      <c r="AE29" s="61"/>
      <c r="AF29" s="61"/>
      <c r="AG29" s="62"/>
    </row>
    <row r="30" spans="2:33" ht="15" customHeight="1" x14ac:dyDescent="0.2">
      <c r="B30" s="4"/>
      <c r="C30" s="4"/>
      <c r="E30" s="22" t="s">
        <v>60</v>
      </c>
      <c r="F30" s="22"/>
      <c r="G30" s="23">
        <v>100000</v>
      </c>
      <c r="H30" s="23"/>
      <c r="I30" s="24">
        <v>0</v>
      </c>
      <c r="J30" s="25"/>
      <c r="U30" s="60"/>
      <c r="V30" s="61"/>
      <c r="W30" s="61"/>
      <c r="X30" s="61"/>
      <c r="Y30" s="61"/>
      <c r="Z30" s="61"/>
      <c r="AA30" s="61"/>
      <c r="AB30" s="61"/>
      <c r="AC30" s="61"/>
      <c r="AD30" s="61"/>
      <c r="AE30" s="61"/>
      <c r="AF30" s="61"/>
      <c r="AG30" s="62"/>
    </row>
    <row r="31" spans="2:33" ht="15" customHeight="1" x14ac:dyDescent="0.2">
      <c r="B31" s="4"/>
      <c r="C31" s="4"/>
      <c r="E31" s="12"/>
      <c r="F31" s="12"/>
      <c r="G31" s="12"/>
      <c r="H31" s="12"/>
      <c r="I31" s="26">
        <f>SUM(I28:J30)</f>
        <v>14000</v>
      </c>
      <c r="J31" s="26"/>
      <c r="U31" s="60"/>
      <c r="V31" s="61"/>
      <c r="W31" s="61"/>
      <c r="X31" s="61"/>
      <c r="Y31" s="61"/>
      <c r="Z31" s="61"/>
      <c r="AA31" s="61"/>
      <c r="AB31" s="61"/>
      <c r="AC31" s="61"/>
      <c r="AD31" s="61"/>
      <c r="AE31" s="61"/>
      <c r="AF31" s="61"/>
      <c r="AG31" s="62"/>
    </row>
    <row r="32" spans="2:33" ht="15" customHeight="1" thickBot="1" x14ac:dyDescent="0.25">
      <c r="B32" s="27" t="s">
        <v>18</v>
      </c>
      <c r="C32" s="27"/>
      <c r="E32" s="28">
        <f>$E$26+$I$31</f>
        <v>264000</v>
      </c>
      <c r="F32" s="29"/>
      <c r="G32" s="29"/>
      <c r="H32" s="30"/>
      <c r="U32" s="63"/>
      <c r="V32" s="64"/>
      <c r="W32" s="64"/>
      <c r="X32" s="64"/>
      <c r="Y32" s="64"/>
      <c r="Z32" s="64"/>
      <c r="AA32" s="64"/>
      <c r="AB32" s="64"/>
      <c r="AC32" s="64"/>
      <c r="AD32" s="64"/>
      <c r="AE32" s="64"/>
      <c r="AF32" s="64"/>
      <c r="AG32" s="65"/>
    </row>
    <row r="33" spans="1:33" ht="8.15" customHeight="1" x14ac:dyDescent="0.2"/>
    <row r="34" spans="1:33" ht="15" customHeight="1" thickBot="1" x14ac:dyDescent="0.25">
      <c r="E34" s="1" t="s">
        <v>23</v>
      </c>
    </row>
    <row r="35" spans="1:33" ht="15" customHeight="1" x14ac:dyDescent="0.2">
      <c r="A35" s="17" t="s">
        <v>24</v>
      </c>
      <c r="B35" s="17"/>
      <c r="C35" s="17"/>
      <c r="E35" s="18">
        <v>1500000</v>
      </c>
      <c r="F35" s="18"/>
      <c r="G35" s="18"/>
      <c r="H35" s="18"/>
      <c r="U35" s="66" t="s">
        <v>43</v>
      </c>
      <c r="V35" s="67"/>
      <c r="W35" s="67"/>
      <c r="X35" s="67"/>
      <c r="Y35" s="67"/>
      <c r="Z35" s="67"/>
      <c r="AA35" s="67"/>
      <c r="AB35" s="67"/>
      <c r="AC35" s="67"/>
      <c r="AD35" s="67"/>
      <c r="AE35" s="67"/>
      <c r="AF35" s="67"/>
      <c r="AG35" s="68"/>
    </row>
    <row r="36" spans="1:33" ht="15" customHeight="1" thickBot="1" x14ac:dyDescent="0.25">
      <c r="A36" s="17" t="s">
        <v>25</v>
      </c>
      <c r="B36" s="17"/>
      <c r="C36" s="17"/>
      <c r="E36" s="18">
        <v>500000</v>
      </c>
      <c r="F36" s="18"/>
      <c r="G36" s="18"/>
      <c r="H36" s="18"/>
      <c r="U36" s="69"/>
      <c r="V36" s="70"/>
      <c r="W36" s="70"/>
      <c r="X36" s="70"/>
      <c r="Y36" s="70"/>
      <c r="Z36" s="70"/>
      <c r="AA36" s="70"/>
      <c r="AB36" s="70"/>
      <c r="AC36" s="70"/>
      <c r="AD36" s="70"/>
      <c r="AE36" s="70"/>
      <c r="AF36" s="70"/>
      <c r="AG36" s="71"/>
    </row>
    <row r="37" spans="1:33" ht="15" customHeight="1" thickBot="1" x14ac:dyDescent="0.25">
      <c r="A37" s="17" t="s">
        <v>26</v>
      </c>
      <c r="B37" s="17"/>
      <c r="C37" s="17"/>
      <c r="E37" s="16">
        <f>E35+E36</f>
        <v>2000000</v>
      </c>
      <c r="F37" s="16"/>
      <c r="G37" s="16"/>
      <c r="H37" s="16"/>
    </row>
    <row r="38" spans="1:33" ht="15" customHeight="1" x14ac:dyDescent="0.2">
      <c r="A38" s="17" t="s">
        <v>27</v>
      </c>
      <c r="B38" s="17"/>
      <c r="C38" s="17"/>
      <c r="E38" s="18">
        <v>500000</v>
      </c>
      <c r="F38" s="18"/>
      <c r="G38" s="18"/>
      <c r="H38" s="18"/>
      <c r="U38" s="50" t="s">
        <v>44</v>
      </c>
      <c r="V38" s="58"/>
      <c r="W38" s="58"/>
      <c r="X38" s="58"/>
      <c r="Y38" s="58"/>
      <c r="Z38" s="58"/>
      <c r="AA38" s="58"/>
      <c r="AB38" s="58"/>
      <c r="AC38" s="58"/>
      <c r="AD38" s="58"/>
      <c r="AE38" s="58"/>
      <c r="AF38" s="58"/>
      <c r="AG38" s="59"/>
    </row>
    <row r="39" spans="1:33" ht="15" customHeight="1" x14ac:dyDescent="0.2">
      <c r="A39" s="19" t="s">
        <v>32</v>
      </c>
      <c r="B39" s="19"/>
      <c r="C39" s="14">
        <v>90</v>
      </c>
      <c r="D39" t="s">
        <v>31</v>
      </c>
      <c r="E39" s="18">
        <v>450000</v>
      </c>
      <c r="F39" s="18"/>
      <c r="G39" s="18"/>
      <c r="H39" s="18"/>
      <c r="U39" s="60"/>
      <c r="V39" s="61"/>
      <c r="W39" s="61"/>
      <c r="X39" s="61"/>
      <c r="Y39" s="61"/>
      <c r="Z39" s="61"/>
      <c r="AA39" s="61"/>
      <c r="AB39" s="61"/>
      <c r="AC39" s="61"/>
      <c r="AD39" s="61"/>
      <c r="AE39" s="61"/>
      <c r="AF39" s="61"/>
      <c r="AG39" s="62"/>
    </row>
    <row r="40" spans="1:33" ht="15" customHeight="1" thickBot="1" x14ac:dyDescent="0.25">
      <c r="A40" s="20" t="s">
        <v>28</v>
      </c>
      <c r="B40" s="15"/>
      <c r="C40" s="15"/>
      <c r="E40" s="18">
        <v>200000</v>
      </c>
      <c r="F40" s="18"/>
      <c r="G40" s="18"/>
      <c r="H40" s="18"/>
      <c r="U40" s="63"/>
      <c r="V40" s="64"/>
      <c r="W40" s="64"/>
      <c r="X40" s="64"/>
      <c r="Y40" s="64"/>
      <c r="Z40" s="64"/>
      <c r="AA40" s="64"/>
      <c r="AB40" s="64"/>
      <c r="AC40" s="64"/>
      <c r="AD40" s="64"/>
      <c r="AE40" s="64"/>
      <c r="AF40" s="64"/>
      <c r="AG40" s="65"/>
    </row>
    <row r="41" spans="1:33" ht="15" customHeight="1" x14ac:dyDescent="0.2">
      <c r="A41" s="15" t="s">
        <v>29</v>
      </c>
      <c r="B41" s="15"/>
      <c r="C41" s="15"/>
      <c r="E41" s="16">
        <f>E39-E40</f>
        <v>250000</v>
      </c>
      <c r="F41" s="16"/>
      <c r="G41" s="16"/>
      <c r="H41" s="16"/>
    </row>
    <row r="42" spans="1:33" ht="15" customHeight="1" x14ac:dyDescent="0.2">
      <c r="A42" s="17" t="s">
        <v>30</v>
      </c>
      <c r="B42" s="17"/>
      <c r="C42" s="17"/>
      <c r="E42" s="16">
        <f>E37-E40-E41</f>
        <v>1550000</v>
      </c>
      <c r="F42" s="16"/>
      <c r="G42" s="16"/>
      <c r="H42" s="16"/>
    </row>
    <row r="44" spans="1:33" ht="15" customHeight="1" x14ac:dyDescent="0.2">
      <c r="E44" s="5"/>
      <c r="F44" t="s">
        <v>33</v>
      </c>
    </row>
    <row r="45" spans="1:33" ht="7.5" customHeight="1" x14ac:dyDescent="0.2"/>
    <row r="46" spans="1:33" ht="15" customHeight="1" x14ac:dyDescent="0.2">
      <c r="E46" s="8"/>
      <c r="F46" t="s">
        <v>34</v>
      </c>
    </row>
  </sheetData>
  <sheetProtection sheet="1" objects="1" scenarios="1"/>
  <mergeCells count="78">
    <mergeCell ref="A35:C35"/>
    <mergeCell ref="E35:H35"/>
    <mergeCell ref="A42:C42"/>
    <mergeCell ref="E42:H42"/>
    <mergeCell ref="A39:B39"/>
    <mergeCell ref="E39:H39"/>
    <mergeCell ref="A40:C40"/>
    <mergeCell ref="E40:H40"/>
    <mergeCell ref="A41:C41"/>
    <mergeCell ref="E41:H41"/>
    <mergeCell ref="A36:C36"/>
    <mergeCell ref="E36:H36"/>
    <mergeCell ref="A37:C37"/>
    <mergeCell ref="E37:H37"/>
    <mergeCell ref="A38:C38"/>
    <mergeCell ref="E38:H38"/>
    <mergeCell ref="B23:C23"/>
    <mergeCell ref="E23:O23"/>
    <mergeCell ref="B24:C24"/>
    <mergeCell ref="E24:O24"/>
    <mergeCell ref="B26:C26"/>
    <mergeCell ref="E26:H26"/>
    <mergeCell ref="B21:C21"/>
    <mergeCell ref="E21:G21"/>
    <mergeCell ref="I21:K21"/>
    <mergeCell ref="B22:C22"/>
    <mergeCell ref="E22:F22"/>
    <mergeCell ref="G22:H22"/>
    <mergeCell ref="I22:L22"/>
    <mergeCell ref="B17:C17"/>
    <mergeCell ref="E17:O17"/>
    <mergeCell ref="B18:C18"/>
    <mergeCell ref="E18:J18"/>
    <mergeCell ref="B19:C19"/>
    <mergeCell ref="E19:J19"/>
    <mergeCell ref="B5:C5"/>
    <mergeCell ref="E5:G5"/>
    <mergeCell ref="B7:C7"/>
    <mergeCell ref="E7:O7"/>
    <mergeCell ref="B8:C8"/>
    <mergeCell ref="E8:O8"/>
    <mergeCell ref="U14:AG24"/>
    <mergeCell ref="U26:AG32"/>
    <mergeCell ref="U35:AG36"/>
    <mergeCell ref="U38:AG40"/>
    <mergeCell ref="U5:AG5"/>
    <mergeCell ref="U7:AG7"/>
    <mergeCell ref="U8:AG8"/>
    <mergeCell ref="U11:AG11"/>
    <mergeCell ref="U12:AG12"/>
    <mergeCell ref="B10:C10"/>
    <mergeCell ref="E10:J10"/>
    <mergeCell ref="B27:C27"/>
    <mergeCell ref="E27:F27"/>
    <mergeCell ref="G27:H27"/>
    <mergeCell ref="I27:J27"/>
    <mergeCell ref="B11:C11"/>
    <mergeCell ref="E11:G11"/>
    <mergeCell ref="B12:C12"/>
    <mergeCell ref="E12:J12"/>
    <mergeCell ref="B14:C14"/>
    <mergeCell ref="E14:G14"/>
    <mergeCell ref="B15:C15"/>
    <mergeCell ref="E15:R15"/>
    <mergeCell ref="B16:C16"/>
    <mergeCell ref="E16:R16"/>
    <mergeCell ref="I28:J28"/>
    <mergeCell ref="I29:J29"/>
    <mergeCell ref="I30:J30"/>
    <mergeCell ref="I31:J31"/>
    <mergeCell ref="B32:C32"/>
    <mergeCell ref="E32:H32"/>
    <mergeCell ref="E28:F28"/>
    <mergeCell ref="E29:F29"/>
    <mergeCell ref="E30:F30"/>
    <mergeCell ref="G28:H28"/>
    <mergeCell ref="G29:H29"/>
    <mergeCell ref="G30:H30"/>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7caffc7-e2d7-48af-90ba-061a226af256" xsi:nil="true"/>
    <lcf76f155ced4ddcb4097134ff3c332f xmlns="f94e5971-d690-4614-a785-3ef40377b4d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DDEAF773C16014AA5B02A8E0EBC0456" ma:contentTypeVersion="18" ma:contentTypeDescription="新しいドキュメントを作成します。" ma:contentTypeScope="" ma:versionID="ea294d9615797d324d45c4c296aef074">
  <xsd:schema xmlns:xsd="http://www.w3.org/2001/XMLSchema" xmlns:xs="http://www.w3.org/2001/XMLSchema" xmlns:p="http://schemas.microsoft.com/office/2006/metadata/properties" xmlns:ns2="f94e5971-d690-4614-a785-3ef40377b4da" xmlns:ns3="b7caffc7-e2d7-48af-90ba-061a226af256" targetNamespace="http://schemas.microsoft.com/office/2006/metadata/properties" ma:root="true" ma:fieldsID="d1a2700fad1c62f985b31c28a6dd66c8" ns2:_="" ns3:_="">
    <xsd:import namespace="f94e5971-d690-4614-a785-3ef40377b4da"/>
    <xsd:import namespace="b7caffc7-e2d7-48af-90ba-061a226af2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e5971-d690-4614-a785-3ef40377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2fd29a47-1dd0-476e-9477-6e14469bdab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caffc7-e2d7-48af-90ba-061a226af256"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fa3128d-e96a-40e4-8f5e-5087a2726b70}" ma:internalName="TaxCatchAll" ma:showField="CatchAllData" ma:web="b7caffc7-e2d7-48af-90ba-061a226af2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D881E-3A73-4204-9869-FE3B797C74C1}">
  <ds:schemaRefs>
    <ds:schemaRef ds:uri="b7caffc7-e2d7-48af-90ba-061a226af256"/>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schemas.microsoft.com/office/infopath/2007/PartnerControls"/>
    <ds:schemaRef ds:uri="f94e5971-d690-4614-a785-3ef40377b4da"/>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03FBF02B-87E7-4F3E-A213-E09D0B564576}">
  <ds:schemaRefs>
    <ds:schemaRef ds:uri="http://schemas.microsoft.com/sharepoint/v3/contenttype/forms"/>
  </ds:schemaRefs>
</ds:datastoreItem>
</file>

<file path=customXml/itemProps3.xml><?xml version="1.0" encoding="utf-8"?>
<ds:datastoreItem xmlns:ds="http://schemas.openxmlformats.org/officeDocument/2006/customXml" ds:itemID="{1F51F7B9-CBE9-455B-B868-F6656BCBE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e5971-d690-4614-a785-3ef40377b4da"/>
    <ds:schemaRef ds:uri="b7caffc7-e2d7-48af-90ba-061a226af2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請求書A</vt:lpstr>
      <vt:lpstr>請求書A入力用</vt:lpstr>
      <vt:lpstr>請求書A記入例</vt:lpstr>
      <vt:lpstr>請求書A入力用記入例</vt:lpstr>
      <vt:lpstr>請求書A!Print_Area</vt:lpstr>
      <vt:lpstr>請求書A記入例!Print_Area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関谷 健</cp:lastModifiedBy>
  <cp:lastPrinted>2017-10-30T04:05:50Z</cp:lastPrinted>
  <dcterms:created xsi:type="dcterms:W3CDTF">2017-04-18T06:33:46Z</dcterms:created>
  <dcterms:modified xsi:type="dcterms:W3CDTF">2023-05-02T02:33:53Z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0x0101003DDEAF773C16014AA5B02A8E0EBC0456</vt:lpwstr>
  </property>
  <property fmtid="{D5CDD505-2E9C-101B-9397-08002B2CF9AE}" pid="3" name="MediaServiceImageTags">
    <vt:lpwstr/>
  </property>
</Properties>
</file>